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noz\Desktop\UGF 2022\"/>
    </mc:Choice>
  </mc:AlternateContent>
  <xr:revisionPtr revIDLastSave="0" documentId="13_ncr:1_{DBDE4845-4683-41A2-99D2-CFB3E5030D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Justificación de recursos" sheetId="2" r:id="rId1"/>
    <sheet name="Presupuesto solicitado" sheetId="1" r:id="rId2"/>
  </sheets>
  <definedNames>
    <definedName name="_Int_dxMGCEoD" localSheetId="0">'Justificación de recursos'!$A$1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2" l="1"/>
  <c r="B59" i="2"/>
  <c r="F59" i="2"/>
  <c r="D59" i="2"/>
  <c r="D133" i="2"/>
  <c r="E32" i="1" s="1"/>
  <c r="E33" i="1" s="1"/>
  <c r="C133" i="2"/>
  <c r="D32" i="1" s="1"/>
  <c r="D33" i="1" s="1"/>
  <c r="B133" i="2"/>
  <c r="C32" i="1" s="1"/>
  <c r="C33" i="1" s="1"/>
  <c r="D117" i="2"/>
  <c r="E29" i="1" s="1"/>
  <c r="E30" i="1" s="1"/>
  <c r="C117" i="2"/>
  <c r="D29" i="1" s="1"/>
  <c r="D30" i="1" s="1"/>
  <c r="B117" i="2"/>
  <c r="C29" i="1" s="1"/>
  <c r="C30" i="1" s="1"/>
  <c r="B100" i="2"/>
  <c r="C26" i="1" s="1"/>
  <c r="D100" i="2"/>
  <c r="E26" i="1" s="1"/>
  <c r="C100" i="2"/>
  <c r="D26" i="1" s="1"/>
  <c r="E80" i="2"/>
  <c r="D80" i="2"/>
  <c r="E76" i="2"/>
  <c r="D76" i="2"/>
  <c r="E72" i="2"/>
  <c r="E18" i="1"/>
  <c r="E17" i="1"/>
  <c r="D18" i="1"/>
  <c r="D17" i="1"/>
  <c r="C18" i="1"/>
  <c r="C17" i="1"/>
  <c r="G59" i="2"/>
  <c r="E22" i="1" s="1"/>
  <c r="E59" i="2"/>
  <c r="D22" i="1" s="1"/>
  <c r="C59" i="2"/>
  <c r="C22" i="1" s="1"/>
  <c r="D25" i="1" l="1"/>
  <c r="D27" i="1" s="1"/>
  <c r="E25" i="1"/>
  <c r="E27" i="1" s="1"/>
  <c r="C25" i="1"/>
  <c r="E81" i="2"/>
  <c r="D81" i="2"/>
  <c r="H59" i="2"/>
  <c r="J24" i="2"/>
  <c r="J25" i="2"/>
  <c r="J26" i="2"/>
  <c r="I27" i="2"/>
  <c r="E19" i="1" s="1"/>
  <c r="G27" i="2"/>
  <c r="D19" i="1" s="1"/>
  <c r="E27" i="2"/>
  <c r="C19" i="1" s="1"/>
  <c r="I51" i="2"/>
  <c r="E21" i="1" s="1"/>
  <c r="G51" i="2"/>
  <c r="D21" i="1" s="1"/>
  <c r="E51" i="2"/>
  <c r="C21" i="1" s="1"/>
  <c r="I39" i="2"/>
  <c r="E20" i="1" s="1"/>
  <c r="E39" i="2"/>
  <c r="C20" i="1" s="1"/>
  <c r="G39" i="2"/>
  <c r="D20" i="1" s="1"/>
  <c r="J50" i="2"/>
  <c r="J49" i="2"/>
  <c r="J48" i="2"/>
  <c r="J47" i="2"/>
  <c r="J46" i="2"/>
  <c r="J36" i="2"/>
  <c r="J37" i="2"/>
  <c r="J38" i="2"/>
  <c r="J35" i="2"/>
  <c r="J34" i="2"/>
  <c r="J23" i="2"/>
  <c r="J22" i="2"/>
  <c r="J14" i="2"/>
  <c r="J13" i="2"/>
  <c r="C10" i="1"/>
  <c r="F39" i="1"/>
  <c r="F38" i="1"/>
  <c r="F32" i="1"/>
  <c r="F33" i="1" s="1"/>
  <c r="F29" i="1"/>
  <c r="F30" i="1" s="1"/>
  <c r="F26" i="1"/>
  <c r="F22" i="1"/>
  <c r="D40" i="1"/>
  <c r="E40" i="1"/>
  <c r="C40" i="1"/>
  <c r="F25" i="1" l="1"/>
  <c r="F27" i="1" s="1"/>
  <c r="C27" i="1"/>
  <c r="C23" i="1"/>
  <c r="F21" i="1"/>
  <c r="D23" i="1"/>
  <c r="D34" i="1" s="1"/>
  <c r="E23" i="1"/>
  <c r="E34" i="1" s="1"/>
  <c r="F19" i="1"/>
  <c r="J51" i="2"/>
  <c r="J27" i="2"/>
  <c r="J39" i="2"/>
  <c r="F17" i="1"/>
  <c r="F40" i="1"/>
  <c r="C34" i="1" l="1"/>
  <c r="C35" i="1" s="1"/>
  <c r="C43" i="1" s="1"/>
  <c r="F23" i="1"/>
  <c r="F34" i="1" s="1"/>
  <c r="D35" i="1"/>
  <c r="C46" i="1" l="1"/>
  <c r="D46" i="1"/>
  <c r="D43" i="1"/>
  <c r="F20" i="1"/>
  <c r="C5" i="1"/>
  <c r="F18" i="1"/>
  <c r="E35" i="1" l="1"/>
  <c r="F35" i="1" l="1"/>
  <c r="E43" i="1"/>
  <c r="E46" i="1"/>
  <c r="C8" i="1" l="1"/>
  <c r="C13" i="1" s="1"/>
  <c r="F43" i="1"/>
  <c r="F46" i="1"/>
  <c r="C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Munoz Salinas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M$4.000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G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M$4.000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I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M$4.000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E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M$2.500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G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M$2.500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I2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Indicación: Monto máximo por año no puede ser mayor a M$2.500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F3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H3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D4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F4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  <comment ref="H4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Indicación:</t>
        </r>
        <r>
          <rPr>
            <sz val="9"/>
            <color indexed="81"/>
            <rFont val="Tahoma"/>
            <family val="2"/>
          </rPr>
          <t xml:space="preserve">
Indicar número de meses de dedicación en el año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Rayen Hellwig Merino</author>
  </authors>
  <commentList>
    <comment ref="B37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Indicación:
La dupla de investigadores/as deberá completar la distribución de gastos de administración indirectos entre las instituciones patrocinantes 1 y 2.</t>
        </r>
      </text>
    </comment>
  </commentList>
</comments>
</file>

<file path=xl/sharedStrings.xml><?xml version="1.0" encoding="utf-8"?>
<sst xmlns="http://schemas.openxmlformats.org/spreadsheetml/2006/main" count="239" uniqueCount="122">
  <si>
    <t xml:space="preserve">JUSTIFICACIÓN DE RECURSOS SOLICITADOS:  </t>
  </si>
  <si>
    <t>Para completar esta sección, consulte las “Bases Concurso Proyectos de Exploración 2022". Los montos estan expresados en miles de pesos chilenos (M$)</t>
  </si>
  <si>
    <t>Al ingresar los montos en esta Hoja, automáticamente se visualizará la información en la siguiente 'Presupuesto solicitado'</t>
  </si>
  <si>
    <t>ÍTEM PERSONAL</t>
  </si>
  <si>
    <t>DIRECTOR(A) Y DIRECTOR(A) ADJUNTO(A)</t>
  </si>
  <si>
    <t>(El monto máximo a presupuestar es de M$4.000 anuales, tanto para el director/a y director/a adjunto/a)</t>
  </si>
  <si>
    <t>SUBITEM</t>
  </si>
  <si>
    <t>Horas de dedicación</t>
  </si>
  <si>
    <t>Meses de dedicación y M$ por año</t>
  </si>
  <si>
    <t>Remuneración / Honorarios M($)</t>
  </si>
  <si>
    <t>Semana</t>
  </si>
  <si>
    <t>Mes</t>
  </si>
  <si>
    <t>Año 1</t>
  </si>
  <si>
    <t xml:space="preserve">M$ </t>
  </si>
  <si>
    <t>Año 2</t>
  </si>
  <si>
    <t>Año 3</t>
  </si>
  <si>
    <t>Director/a</t>
  </si>
  <si>
    <t>Director/a Adjunto/a</t>
  </si>
  <si>
    <t>COINVESTIGADORES/AS</t>
  </si>
  <si>
    <t>(El monto máximo a presupuestar es de M$2.500 anuales para cada coinvestigador/a)</t>
  </si>
  <si>
    <t xml:space="preserve">En este subítem deberá solicitar y justificar los recursos requeridos para el pago del o los/as coinvestigadores/as del proyecto. </t>
  </si>
  <si>
    <t>Justificación</t>
  </si>
  <si>
    <t>Coinvestigador/a 1</t>
  </si>
  <si>
    <t>Coinvestigador/a 2</t>
  </si>
  <si>
    <t>Coinvestigador/a 3</t>
  </si>
  <si>
    <t>Coinvestigador/a 4</t>
  </si>
  <si>
    <t>...</t>
  </si>
  <si>
    <t>Totales</t>
  </si>
  <si>
    <t xml:space="preserve">PERSONAL TÉCNICO </t>
  </si>
  <si>
    <t>En este subítem deberá solicitar y justificar los recursos requeridos para el pago del personal técnico.</t>
  </si>
  <si>
    <t>M$</t>
  </si>
  <si>
    <t>Personal 1</t>
  </si>
  <si>
    <t>Personal 2</t>
  </si>
  <si>
    <t>Personal 3</t>
  </si>
  <si>
    <t>Personal 4</t>
  </si>
  <si>
    <t>PERSONAL DE APOYO</t>
  </si>
  <si>
    <t>En este subítem deberá solicitar y justificar los recursos requeridos para el pago del personal de apoyo.</t>
  </si>
  <si>
    <t>TESISTAS /MEMORISTAS</t>
  </si>
  <si>
    <t>En este subítem deberá solicitar y justificar los recursos requeridos para el pago de tesistas y memoristas.</t>
  </si>
  <si>
    <t>Número de tesistas/memoristas y M$ por año</t>
  </si>
  <si>
    <t>Año 1 (N°)</t>
  </si>
  <si>
    <t>Año 2 (N°)</t>
  </si>
  <si>
    <t>Año 3 (N°)</t>
  </si>
  <si>
    <t>Tesistas / Memoristas</t>
  </si>
  <si>
    <t>ÍTEM GASTOS DE OPERACIÓN:</t>
  </si>
  <si>
    <t>En este ítem se deberá solicitar y justificar los recursos requeridos para viajes, viáticos y gastos operacionales en general necesarios para la ejecución del proyecto.</t>
  </si>
  <si>
    <t>PASAJES Y VIÁTICOS (NACIONALES, INTERNACIONALES Y DE COOPERACIÓN INTERNACIONAL)</t>
  </si>
  <si>
    <t>En este subítem deberá  solicitar y justificar los recursos requeridos para viajes y viáticos, nacionales e internacionales y de cooperación internacional del proyecto.</t>
  </si>
  <si>
    <t xml:space="preserve">Tipo </t>
  </si>
  <si>
    <t>Pasaje M$</t>
  </si>
  <si>
    <t>Viáticos M$</t>
  </si>
  <si>
    <t>N° de días</t>
  </si>
  <si>
    <t>Destino/
Procedencia</t>
  </si>
  <si>
    <t>Descripción y propósito del viaje</t>
  </si>
  <si>
    <t>Nacionales</t>
  </si>
  <si>
    <t>Internacionales</t>
  </si>
  <si>
    <t>Cooperación Internacional</t>
  </si>
  <si>
    <t>Subtotal Año 1</t>
  </si>
  <si>
    <t>Subtotal Año 2</t>
  </si>
  <si>
    <t>Subtotal Año 3</t>
  </si>
  <si>
    <t>GASTOS DE OPERACIÓN GENERAL</t>
  </si>
  <si>
    <t>En este subítem deberá solicitar y justificar los recursos requeridos para todos los gastos necesarios para la ejecución de las actividades del proyecto.</t>
  </si>
  <si>
    <t>Año 1 M$</t>
  </si>
  <si>
    <t>Año 2 M$</t>
  </si>
  <si>
    <t>Año 3 M$</t>
  </si>
  <si>
    <t>Descripción y justificación</t>
  </si>
  <si>
    <t>Materiales (laboratorio, escritorio, insumos, otros)</t>
  </si>
  <si>
    <t>Capacitaciones</t>
  </si>
  <si>
    <t>Inscripción seminarios, congresos, talleres, etc.</t>
  </si>
  <si>
    <t>Publicaciones, Propiedad Intelectual e Industrial</t>
  </si>
  <si>
    <t>Material bibliográfico y suscripciones</t>
  </si>
  <si>
    <t>Gastos en difusión</t>
  </si>
  <si>
    <t>Softwares</t>
  </si>
  <si>
    <t>Costos de garantías de boletas, pólizas y pagarés</t>
  </si>
  <si>
    <t>Reparación y arriendo de equipos</t>
  </si>
  <si>
    <t>Movilizaciones y traslados</t>
  </si>
  <si>
    <t>Atención de reuniones</t>
  </si>
  <si>
    <t>Otros gastos de operación</t>
  </si>
  <si>
    <t>EQUIPAMIENTO</t>
  </si>
  <si>
    <t>En este subítem deberá solicitar y justificar los recursos requeridos para compra de equipamiento del proyecto.</t>
  </si>
  <si>
    <t>Nombre equipamiento</t>
  </si>
  <si>
    <t>INFRAESTRUCTURA Y MOBILIARIO</t>
  </si>
  <si>
    <t>En este subítem deberá solicitar y justificar los recursos requeridos para el acondicionamiento menor de espacios físicos y compra de mobiliario del proyecto.</t>
  </si>
  <si>
    <t>Concepto</t>
  </si>
  <si>
    <t>Se deberá indicar por separado y claramente el concepto del gasto: Acondicionamiento menor de espacios físicos/mobiliario.</t>
  </si>
  <si>
    <t>RECURSOS SOLICITADOS POR PROYECTO EXPLORADOR 2022 M$</t>
  </si>
  <si>
    <t>La información autocompletada en esta Hoja refiere al contenido ingresado en la 'Justificacion de recursos'</t>
  </si>
  <si>
    <t>Descripción de bases:</t>
  </si>
  <si>
    <r>
      <t>Monto máximo</t>
    </r>
    <r>
      <rPr>
        <sz val="11"/>
        <rFont val="Arial"/>
        <family val="2"/>
      </rPr>
      <t xml:space="preserve"> a solicitar al proyecto (Investigador/a)</t>
    </r>
  </si>
  <si>
    <t xml:space="preserve">Ítem Gastos de administración indirectos: ANID asignará a la/s Institución/es Patrocinante/s hasta un 20% sobre el valor de los recursos solicitados asociados al proyecto, de acuerdo a la disponibilidad presupuestaria de la Agencia. </t>
  </si>
  <si>
    <t>Monto solicitado proyecto (Investigador/a)</t>
  </si>
  <si>
    <t>Monto máximo Gastos de Adm. (Patrocinantes)</t>
  </si>
  <si>
    <t>Monto Gasto de adm. solicitado por patrocinante(s)</t>
  </si>
  <si>
    <t>Monto máximo total  por proyecto (Monto asignado al proyecto) x 20%  = Gasto de administración)</t>
  </si>
  <si>
    <t>Saldo</t>
  </si>
  <si>
    <t>Monto total solicitado (Investigador/a + Gastos Adm.)</t>
  </si>
  <si>
    <t>Ítemes</t>
  </si>
  <si>
    <t>Total</t>
  </si>
  <si>
    <t>Personal</t>
  </si>
  <si>
    <r>
      <rPr>
        <sz val="11"/>
        <rFont val="Arial"/>
        <family val="2"/>
      </rPr>
      <t>Director/a Adjunto/a</t>
    </r>
  </si>
  <si>
    <t>Coinvestigadores/as</t>
  </si>
  <si>
    <t>Personal Técnico</t>
  </si>
  <si>
    <t>Personal de Apoyo</t>
  </si>
  <si>
    <t>Tesistas o Memoristas</t>
  </si>
  <si>
    <t>Subtotal Personal</t>
  </si>
  <si>
    <t>Gastos de Operación</t>
  </si>
  <si>
    <t>Pasajes y Viáticos Nacionales/Internacionales/Cooperación Internacional</t>
  </si>
  <si>
    <t>Gastos de Operación General</t>
  </si>
  <si>
    <t>Subtotal Gastos de Operación</t>
  </si>
  <si>
    <t>Equipamiento (Bienes de Capital)</t>
  </si>
  <si>
    <t>Subtotal Gastos de equipamiento</t>
  </si>
  <si>
    <t>Infraestructura y Mobiliario</t>
  </si>
  <si>
    <t>Subtotal Gastos Infraestructura y Mobiliario</t>
  </si>
  <si>
    <t>Subtotal Recursos solicitados proyecto</t>
  </si>
  <si>
    <t>Gastos de Administración Indirectos</t>
  </si>
  <si>
    <t>Distribución de Gastos de administración indirectos (*):</t>
  </si>
  <si>
    <t>Institución Patrocinante 1</t>
  </si>
  <si>
    <t>Institución Patrocinante 2</t>
  </si>
  <si>
    <t>Subtotal Propuesta</t>
  </si>
  <si>
    <t>(*) Se deben distribuir los gastos de administración indirectos entre las instituciones patrocinantes del proyecto</t>
  </si>
  <si>
    <t>Saldo no distribuido de Gastos de Administración</t>
  </si>
  <si>
    <t>Total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</si>
</sst>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/>
    <xf numFmtId="41" fontId="7" fillId="0" borderId="0" xfId="2" applyFont="1"/>
    <xf numFmtId="0" fontId="7" fillId="0" borderId="1" xfId="0" applyFont="1" applyBorder="1"/>
    <xf numFmtId="42" fontId="6" fillId="5" borderId="1" xfId="1" applyFont="1" applyFill="1" applyBorder="1"/>
    <xf numFmtId="42" fontId="7" fillId="0" borderId="1" xfId="1" applyFont="1" applyBorder="1"/>
    <xf numFmtId="42" fontId="7" fillId="0" borderId="0" xfId="1" applyFont="1"/>
    <xf numFmtId="0" fontId="7" fillId="0" borderId="1" xfId="0" applyFont="1" applyBorder="1" applyAlignment="1">
      <alignment horizontal="left" wrapText="1"/>
    </xf>
    <xf numFmtId="42" fontId="6" fillId="5" borderId="1" xfId="1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42" fontId="6" fillId="0" borderId="0" xfId="0" applyNumberFormat="1" applyFont="1"/>
    <xf numFmtId="0" fontId="6" fillId="0" borderId="1" xfId="0" applyFont="1" applyBorder="1"/>
    <xf numFmtId="42" fontId="6" fillId="0" borderId="1" xfId="0" applyNumberFormat="1" applyFont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/>
    <xf numFmtId="0" fontId="7" fillId="2" borderId="2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1" xfId="0" applyFont="1" applyBorder="1" applyAlignment="1">
      <alignment horizontal="left"/>
    </xf>
    <xf numFmtId="42" fontId="7" fillId="0" borderId="4" xfId="1" applyFont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2" fontId="6" fillId="0" borderId="5" xfId="1" applyFont="1" applyBorder="1"/>
    <xf numFmtId="42" fontId="6" fillId="0" borderId="4" xfId="1" applyFont="1" applyBorder="1"/>
    <xf numFmtId="0" fontId="6" fillId="3" borderId="1" xfId="0" applyFont="1" applyFill="1" applyBorder="1" applyAlignment="1">
      <alignment horizontal="left"/>
    </xf>
    <xf numFmtId="42" fontId="6" fillId="3" borderId="1" xfId="1" applyFont="1" applyFill="1" applyBorder="1"/>
    <xf numFmtId="42" fontId="6" fillId="2" borderId="1" xfId="1" applyFont="1" applyFill="1" applyBorder="1"/>
    <xf numFmtId="0" fontId="6" fillId="5" borderId="1" xfId="0" applyFont="1" applyFill="1" applyBorder="1"/>
    <xf numFmtId="0" fontId="6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0" xfId="0" applyFont="1"/>
    <xf numFmtId="42" fontId="6" fillId="0" borderId="0" xfId="1" applyFont="1" applyFill="1" applyBorder="1"/>
    <xf numFmtId="41" fontId="6" fillId="5" borderId="1" xfId="2" applyFont="1" applyFill="1" applyBorder="1" applyAlignment="1">
      <alignment horizontal="center"/>
    </xf>
    <xf numFmtId="41" fontId="7" fillId="0" borderId="0" xfId="0" applyNumberFormat="1" applyFont="1"/>
    <xf numFmtId="9" fontId="7" fillId="0" borderId="0" xfId="3" applyFont="1"/>
    <xf numFmtId="0" fontId="6" fillId="7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5" borderId="1" xfId="0" applyFont="1" applyFill="1" applyBorder="1"/>
    <xf numFmtId="164" fontId="7" fillId="0" borderId="0" xfId="0" applyNumberFormat="1" applyFont="1"/>
    <xf numFmtId="0" fontId="9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7" fillId="0" borderId="1" xfId="2" applyNumberFormat="1" applyFont="1" applyBorder="1" applyAlignment="1">
      <alignment horizontal="center" vertical="center" wrapText="1"/>
    </xf>
    <xf numFmtId="0" fontId="6" fillId="6" borderId="1" xfId="0" applyFont="1" applyFill="1" applyBorder="1"/>
    <xf numFmtId="0" fontId="7" fillId="6" borderId="1" xfId="0" applyFont="1" applyFill="1" applyBorder="1"/>
    <xf numFmtId="3" fontId="6" fillId="6" borderId="1" xfId="2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9" fillId="5" borderId="3" xfId="0" applyFont="1" applyFill="1" applyBorder="1" applyAlignment="1">
      <alignment vertical="center" wrapText="1"/>
    </xf>
    <xf numFmtId="164" fontId="7" fillId="0" borderId="1" xfId="2" applyNumberFormat="1" applyFont="1" applyBorder="1"/>
    <xf numFmtId="164" fontId="6" fillId="5" borderId="1" xfId="0" applyNumberFormat="1" applyFont="1" applyFill="1" applyBorder="1"/>
    <xf numFmtId="0" fontId="7" fillId="0" borderId="0" xfId="0" applyFont="1" applyFill="1"/>
    <xf numFmtId="0" fontId="7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42" fontId="6" fillId="4" borderId="8" xfId="0" applyNumberFormat="1" applyFont="1" applyFill="1" applyBorder="1" applyAlignment="1">
      <alignment horizontal="center" vertical="center" wrapText="1"/>
    </xf>
    <xf numFmtId="42" fontId="6" fillId="4" borderId="11" xfId="0" applyNumberFormat="1" applyFont="1" applyFill="1" applyBorder="1" applyAlignment="1">
      <alignment horizontal="center" vertical="center" wrapText="1"/>
    </xf>
    <xf numFmtId="42" fontId="6" fillId="4" borderId="5" xfId="0" applyNumberFormat="1" applyFont="1" applyFill="1" applyBorder="1" applyAlignment="1">
      <alignment horizontal="center" vertical="center" wrapText="1"/>
    </xf>
    <xf numFmtId="42" fontId="6" fillId="4" borderId="12" xfId="0" applyNumberFormat="1" applyFont="1" applyFill="1" applyBorder="1" applyAlignment="1">
      <alignment horizontal="center" vertical="center" wrapText="1"/>
    </xf>
    <xf numFmtId="42" fontId="6" fillId="4" borderId="0" xfId="0" applyNumberFormat="1" applyFont="1" applyFill="1" applyBorder="1" applyAlignment="1">
      <alignment horizontal="center" vertical="center" wrapText="1"/>
    </xf>
    <xf numFmtId="42" fontId="6" fillId="4" borderId="13" xfId="0" applyNumberFormat="1" applyFont="1" applyFill="1" applyBorder="1" applyAlignment="1">
      <alignment horizontal="center" vertical="center" wrapText="1"/>
    </xf>
    <xf numFmtId="42" fontId="6" fillId="4" borderId="9" xfId="0" applyNumberFormat="1" applyFont="1" applyFill="1" applyBorder="1" applyAlignment="1">
      <alignment horizontal="center" vertical="center" wrapText="1"/>
    </xf>
    <xf numFmtId="42" fontId="6" fillId="4" borderId="14" xfId="0" applyNumberFormat="1" applyFont="1" applyFill="1" applyBorder="1" applyAlignment="1">
      <alignment horizontal="center" vertical="center" wrapText="1"/>
    </xf>
    <xf numFmtId="42" fontId="6" fillId="4" borderId="10" xfId="0" applyNumberFormat="1" applyFont="1" applyFill="1" applyBorder="1" applyAlignment="1">
      <alignment horizontal="center" vertical="center" wrapText="1"/>
    </xf>
  </cellXfs>
  <cellStyles count="4">
    <cellStyle name="Millares [0]" xfId="2" builtinId="6"/>
    <cellStyle name="Moneda [0]" xfId="1" builtinId="7"/>
    <cellStyle name="Normal" xfId="0" builtinId="0"/>
    <cellStyle name="Porcentaje" xfId="3" builtinId="5"/>
  </cellStyles>
  <dxfs count="68"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strike/>
      </font>
      <fill>
        <patternFill>
          <bgColor theme="7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b val="0"/>
        <i/>
        <strike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  <dxf>
      <font>
        <b val="0"/>
        <i val="0"/>
        <strike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7"/>
  <sheetViews>
    <sheetView workbookViewId="0">
      <selection activeCell="K11" sqref="K11"/>
    </sheetView>
  </sheetViews>
  <sheetFormatPr baseColWidth="10" defaultColWidth="11.42578125" defaultRowHeight="14.25" x14ac:dyDescent="0.2"/>
  <cols>
    <col min="1" max="1" width="25.5703125" style="2" customWidth="1"/>
    <col min="2" max="2" width="12.5703125" style="2" customWidth="1"/>
    <col min="3" max="3" width="11.42578125" style="2"/>
    <col min="4" max="4" width="12.5703125" style="2" customWidth="1"/>
    <col min="5" max="5" width="11.85546875" style="2" customWidth="1"/>
    <col min="6" max="6" width="10.85546875" style="2" customWidth="1"/>
    <col min="7" max="7" width="11.42578125" style="2"/>
    <col min="8" max="8" width="9.5703125" style="2" customWidth="1"/>
    <col min="9" max="9" width="11.42578125" style="2"/>
    <col min="10" max="10" width="20.42578125" style="2" customWidth="1"/>
    <col min="11" max="11" width="39.85546875" style="2" customWidth="1"/>
    <col min="12" max="16384" width="11.42578125" style="2"/>
  </cols>
  <sheetData>
    <row r="1" spans="1:10" ht="15" x14ac:dyDescent="0.25">
      <c r="A1" s="1" t="s">
        <v>0</v>
      </c>
    </row>
    <row r="3" spans="1:10" ht="15" x14ac:dyDescent="0.25">
      <c r="A3" s="1" t="s">
        <v>1</v>
      </c>
    </row>
    <row r="4" spans="1:10" x14ac:dyDescent="0.2">
      <c r="A4" s="2" t="s">
        <v>2</v>
      </c>
    </row>
    <row r="6" spans="1:10" ht="15" x14ac:dyDescent="0.25">
      <c r="A6" s="37" t="s">
        <v>3</v>
      </c>
    </row>
    <row r="8" spans="1:10" ht="15" x14ac:dyDescent="0.25">
      <c r="A8" s="1" t="s">
        <v>4</v>
      </c>
    </row>
    <row r="9" spans="1:10" ht="14.25" customHeight="1" x14ac:dyDescent="0.2">
      <c r="A9" s="2" t="s">
        <v>5</v>
      </c>
    </row>
    <row r="11" spans="1:10" ht="21" customHeight="1" x14ac:dyDescent="0.2">
      <c r="A11" s="64" t="s">
        <v>6</v>
      </c>
      <c r="B11" s="65" t="s">
        <v>7</v>
      </c>
      <c r="C11" s="66"/>
      <c r="D11" s="65" t="s">
        <v>8</v>
      </c>
      <c r="E11" s="68"/>
      <c r="F11" s="68"/>
      <c r="G11" s="68"/>
      <c r="H11" s="68"/>
      <c r="I11" s="66"/>
      <c r="J11" s="67" t="s">
        <v>9</v>
      </c>
    </row>
    <row r="12" spans="1:10" ht="15" x14ac:dyDescent="0.2">
      <c r="A12" s="64"/>
      <c r="B12" s="38" t="s">
        <v>10</v>
      </c>
      <c r="C12" s="38" t="s">
        <v>11</v>
      </c>
      <c r="D12" s="38" t="s">
        <v>12</v>
      </c>
      <c r="E12" s="38" t="s">
        <v>13</v>
      </c>
      <c r="F12" s="38" t="s">
        <v>14</v>
      </c>
      <c r="G12" s="38" t="s">
        <v>13</v>
      </c>
      <c r="H12" s="38" t="s">
        <v>15</v>
      </c>
      <c r="I12" s="38" t="s">
        <v>13</v>
      </c>
      <c r="J12" s="67"/>
    </row>
    <row r="13" spans="1:10" ht="15" x14ac:dyDescent="0.2">
      <c r="A13" s="39" t="s">
        <v>16</v>
      </c>
      <c r="B13" s="40"/>
      <c r="C13" s="40"/>
      <c r="D13" s="40"/>
      <c r="E13" s="41"/>
      <c r="F13" s="41"/>
      <c r="G13" s="41"/>
      <c r="H13" s="40"/>
      <c r="I13" s="41"/>
      <c r="J13" s="42">
        <f>+E13+G13+I13</f>
        <v>0</v>
      </c>
    </row>
    <row r="14" spans="1:10" ht="15" x14ac:dyDescent="0.2">
      <c r="A14" s="39" t="s">
        <v>17</v>
      </c>
      <c r="B14" s="40"/>
      <c r="C14" s="40"/>
      <c r="D14" s="40"/>
      <c r="E14" s="41"/>
      <c r="F14" s="40"/>
      <c r="G14" s="41"/>
      <c r="H14" s="40"/>
      <c r="I14" s="41"/>
      <c r="J14" s="42">
        <f>+E14+G14+I14</f>
        <v>0</v>
      </c>
    </row>
    <row r="16" spans="1:10" ht="15" x14ac:dyDescent="0.25">
      <c r="A16" s="1" t="s">
        <v>18</v>
      </c>
    </row>
    <row r="17" spans="1:11" x14ac:dyDescent="0.2">
      <c r="A17" s="2" t="s">
        <v>19</v>
      </c>
    </row>
    <row r="18" spans="1:11" x14ac:dyDescent="0.2">
      <c r="A18" s="2" t="s">
        <v>20</v>
      </c>
    </row>
    <row r="20" spans="1:11" ht="15" customHeight="1" x14ac:dyDescent="0.2">
      <c r="A20" s="64" t="s">
        <v>6</v>
      </c>
      <c r="B20" s="67" t="s">
        <v>7</v>
      </c>
      <c r="C20" s="67"/>
      <c r="D20" s="65" t="s">
        <v>8</v>
      </c>
      <c r="E20" s="68"/>
      <c r="F20" s="68"/>
      <c r="G20" s="68"/>
      <c r="H20" s="68"/>
      <c r="I20" s="66"/>
      <c r="J20" s="67" t="s">
        <v>9</v>
      </c>
      <c r="K20" s="67" t="s">
        <v>21</v>
      </c>
    </row>
    <row r="21" spans="1:11" ht="15" x14ac:dyDescent="0.2">
      <c r="A21" s="64"/>
      <c r="B21" s="38" t="s">
        <v>10</v>
      </c>
      <c r="C21" s="38" t="s">
        <v>11</v>
      </c>
      <c r="D21" s="38" t="s">
        <v>12</v>
      </c>
      <c r="E21" s="38" t="s">
        <v>13</v>
      </c>
      <c r="F21" s="38" t="s">
        <v>14</v>
      </c>
      <c r="G21" s="38" t="s">
        <v>13</v>
      </c>
      <c r="H21" s="38" t="s">
        <v>15</v>
      </c>
      <c r="I21" s="38" t="s">
        <v>13</v>
      </c>
      <c r="J21" s="67"/>
      <c r="K21" s="67"/>
    </row>
    <row r="22" spans="1:11" ht="15" x14ac:dyDescent="0.2">
      <c r="A22" s="39" t="s">
        <v>22</v>
      </c>
      <c r="B22" s="40"/>
      <c r="C22" s="40"/>
      <c r="D22" s="40"/>
      <c r="E22" s="41">
        <v>0</v>
      </c>
      <c r="F22" s="41"/>
      <c r="G22" s="41">
        <v>0</v>
      </c>
      <c r="H22" s="40"/>
      <c r="I22" s="41">
        <v>0</v>
      </c>
      <c r="J22" s="42">
        <f>+E22+G22+I22</f>
        <v>0</v>
      </c>
      <c r="K22" s="42"/>
    </row>
    <row r="23" spans="1:11" ht="15" x14ac:dyDescent="0.2">
      <c r="A23" s="39" t="s">
        <v>23</v>
      </c>
      <c r="B23" s="40"/>
      <c r="C23" s="40"/>
      <c r="D23" s="40"/>
      <c r="E23" s="41">
        <v>0</v>
      </c>
      <c r="F23" s="40"/>
      <c r="G23" s="41">
        <v>0</v>
      </c>
      <c r="H23" s="40"/>
      <c r="I23" s="41">
        <v>0</v>
      </c>
      <c r="J23" s="42">
        <f>+E23+G23+I23</f>
        <v>0</v>
      </c>
      <c r="K23" s="42"/>
    </row>
    <row r="24" spans="1:11" ht="15" x14ac:dyDescent="0.2">
      <c r="A24" s="39" t="s">
        <v>24</v>
      </c>
      <c r="B24" s="40"/>
      <c r="C24" s="40"/>
      <c r="D24" s="40"/>
      <c r="E24" s="41">
        <v>0</v>
      </c>
      <c r="F24" s="40"/>
      <c r="G24" s="41">
        <v>0</v>
      </c>
      <c r="H24" s="40"/>
      <c r="I24" s="41">
        <v>0</v>
      </c>
      <c r="J24" s="42">
        <f t="shared" ref="J24:J26" si="0">+E24+G24+I24</f>
        <v>0</v>
      </c>
      <c r="K24" s="42"/>
    </row>
    <row r="25" spans="1:11" ht="15" x14ac:dyDescent="0.2">
      <c r="A25" s="39" t="s">
        <v>25</v>
      </c>
      <c r="B25" s="40"/>
      <c r="C25" s="40"/>
      <c r="D25" s="40"/>
      <c r="E25" s="41">
        <v>0</v>
      </c>
      <c r="F25" s="40"/>
      <c r="G25" s="41">
        <v>0</v>
      </c>
      <c r="H25" s="40"/>
      <c r="I25" s="41">
        <v>0</v>
      </c>
      <c r="J25" s="42">
        <f t="shared" si="0"/>
        <v>0</v>
      </c>
      <c r="K25" s="42"/>
    </row>
    <row r="26" spans="1:11" ht="15" x14ac:dyDescent="0.2">
      <c r="A26" s="39" t="s">
        <v>26</v>
      </c>
      <c r="B26" s="40"/>
      <c r="C26" s="40"/>
      <c r="D26" s="40"/>
      <c r="E26" s="41">
        <v>0</v>
      </c>
      <c r="F26" s="40"/>
      <c r="G26" s="41">
        <v>0</v>
      </c>
      <c r="H26" s="40"/>
      <c r="I26" s="41">
        <v>0</v>
      </c>
      <c r="J26" s="42">
        <f t="shared" si="0"/>
        <v>0</v>
      </c>
      <c r="K26" s="43"/>
    </row>
    <row r="27" spans="1:11" ht="15" x14ac:dyDescent="0.25">
      <c r="A27" s="44"/>
      <c r="B27" s="45"/>
      <c r="C27" s="31" t="s">
        <v>27</v>
      </c>
      <c r="D27" s="29"/>
      <c r="E27" s="46">
        <f>SUM(E22:E26)</f>
        <v>0</v>
      </c>
      <c r="F27" s="31"/>
      <c r="G27" s="46">
        <f>SUM(G22:G26)</f>
        <v>0</v>
      </c>
      <c r="H27" s="31"/>
      <c r="I27" s="46">
        <f>SUM(I22:I26)</f>
        <v>0</v>
      </c>
      <c r="J27" s="46">
        <f>SUM(J22:J26)</f>
        <v>0</v>
      </c>
    </row>
    <row r="29" spans="1:11" ht="15" x14ac:dyDescent="0.25">
      <c r="A29" s="1" t="s">
        <v>28</v>
      </c>
    </row>
    <row r="30" spans="1:11" x14ac:dyDescent="0.2">
      <c r="A30" s="2" t="s">
        <v>29</v>
      </c>
    </row>
    <row r="32" spans="1:11" ht="15" customHeight="1" x14ac:dyDescent="0.2">
      <c r="A32" s="64" t="s">
        <v>6</v>
      </c>
      <c r="B32" s="67" t="s">
        <v>7</v>
      </c>
      <c r="C32" s="67"/>
      <c r="D32" s="65" t="s">
        <v>8</v>
      </c>
      <c r="E32" s="68"/>
      <c r="F32" s="68"/>
      <c r="G32" s="68"/>
      <c r="H32" s="68"/>
      <c r="I32" s="66"/>
      <c r="J32" s="67" t="s">
        <v>9</v>
      </c>
      <c r="K32" s="67" t="s">
        <v>21</v>
      </c>
    </row>
    <row r="33" spans="1:11" ht="15" x14ac:dyDescent="0.2">
      <c r="A33" s="64"/>
      <c r="B33" s="38" t="s">
        <v>10</v>
      </c>
      <c r="C33" s="38" t="s">
        <v>11</v>
      </c>
      <c r="D33" s="38" t="s">
        <v>12</v>
      </c>
      <c r="E33" s="38" t="s">
        <v>13</v>
      </c>
      <c r="F33" s="38" t="s">
        <v>14</v>
      </c>
      <c r="G33" s="38" t="s">
        <v>30</v>
      </c>
      <c r="H33" s="38" t="s">
        <v>15</v>
      </c>
      <c r="I33" s="38" t="s">
        <v>30</v>
      </c>
      <c r="J33" s="67"/>
      <c r="K33" s="67"/>
    </row>
    <row r="34" spans="1:11" ht="15" x14ac:dyDescent="0.2">
      <c r="A34" s="39" t="s">
        <v>31</v>
      </c>
      <c r="B34" s="40"/>
      <c r="C34" s="40"/>
      <c r="D34" s="40"/>
      <c r="E34" s="41">
        <v>0</v>
      </c>
      <c r="F34" s="41"/>
      <c r="G34" s="41">
        <v>0</v>
      </c>
      <c r="H34" s="40"/>
      <c r="I34" s="41">
        <v>0</v>
      </c>
      <c r="J34" s="42">
        <f>+E34+G34+I34</f>
        <v>0</v>
      </c>
      <c r="K34" s="42"/>
    </row>
    <row r="35" spans="1:11" ht="15" x14ac:dyDescent="0.2">
      <c r="A35" s="39" t="s">
        <v>32</v>
      </c>
      <c r="B35" s="40"/>
      <c r="C35" s="40"/>
      <c r="D35" s="40"/>
      <c r="E35" s="41">
        <v>0</v>
      </c>
      <c r="F35" s="41"/>
      <c r="G35" s="41">
        <v>0</v>
      </c>
      <c r="H35" s="40"/>
      <c r="I35" s="41">
        <v>0</v>
      </c>
      <c r="J35" s="42">
        <f>+E35+G35+I35</f>
        <v>0</v>
      </c>
      <c r="K35" s="42"/>
    </row>
    <row r="36" spans="1:11" ht="15" x14ac:dyDescent="0.2">
      <c r="A36" s="39" t="s">
        <v>33</v>
      </c>
      <c r="B36" s="40"/>
      <c r="C36" s="40"/>
      <c r="D36" s="40"/>
      <c r="E36" s="41">
        <v>0</v>
      </c>
      <c r="F36" s="41"/>
      <c r="G36" s="41">
        <v>0</v>
      </c>
      <c r="H36" s="40"/>
      <c r="I36" s="41">
        <v>0</v>
      </c>
      <c r="J36" s="42">
        <f t="shared" ref="J36:J38" si="1">+E36+G36+I36</f>
        <v>0</v>
      </c>
      <c r="K36" s="42"/>
    </row>
    <row r="37" spans="1:11" ht="15" x14ac:dyDescent="0.2">
      <c r="A37" s="39" t="s">
        <v>34</v>
      </c>
      <c r="B37" s="40"/>
      <c r="C37" s="40"/>
      <c r="D37" s="40"/>
      <c r="E37" s="41">
        <v>0</v>
      </c>
      <c r="F37" s="41"/>
      <c r="G37" s="41">
        <v>0</v>
      </c>
      <c r="H37" s="40"/>
      <c r="I37" s="41">
        <v>0</v>
      </c>
      <c r="J37" s="42">
        <f t="shared" si="1"/>
        <v>0</v>
      </c>
      <c r="K37" s="42"/>
    </row>
    <row r="38" spans="1:11" ht="15" x14ac:dyDescent="0.2">
      <c r="A38" s="39" t="s">
        <v>26</v>
      </c>
      <c r="B38" s="40"/>
      <c r="C38" s="40"/>
      <c r="D38" s="47"/>
      <c r="E38" s="41">
        <v>0</v>
      </c>
      <c r="F38" s="41"/>
      <c r="G38" s="41">
        <v>0</v>
      </c>
      <c r="H38" s="40"/>
      <c r="I38" s="41">
        <v>0</v>
      </c>
      <c r="J38" s="42">
        <f t="shared" si="1"/>
        <v>0</v>
      </c>
      <c r="K38" s="43"/>
    </row>
    <row r="39" spans="1:11" ht="15" x14ac:dyDescent="0.25">
      <c r="C39" s="31" t="s">
        <v>27</v>
      </c>
      <c r="D39" s="48"/>
      <c r="E39" s="46">
        <f>SUM(E34:E38)</f>
        <v>0</v>
      </c>
      <c r="F39" s="31"/>
      <c r="G39" s="46">
        <f>SUM(G34:G38)</f>
        <v>0</v>
      </c>
      <c r="H39" s="31"/>
      <c r="I39" s="46">
        <f>SUM(I34:I38)</f>
        <v>0</v>
      </c>
      <c r="J39" s="46">
        <f>SUM(J34:J38)</f>
        <v>0</v>
      </c>
    </row>
    <row r="41" spans="1:11" ht="15" x14ac:dyDescent="0.25">
      <c r="A41" s="1" t="s">
        <v>35</v>
      </c>
    </row>
    <row r="42" spans="1:11" x14ac:dyDescent="0.2">
      <c r="A42" s="2" t="s">
        <v>36</v>
      </c>
    </row>
    <row r="44" spans="1:11" ht="15" customHeight="1" x14ac:dyDescent="0.2">
      <c r="A44" s="69" t="s">
        <v>6</v>
      </c>
      <c r="B44" s="67" t="s">
        <v>7</v>
      </c>
      <c r="C44" s="67"/>
      <c r="D44" s="65" t="s">
        <v>8</v>
      </c>
      <c r="E44" s="68"/>
      <c r="F44" s="68"/>
      <c r="G44" s="68"/>
      <c r="H44" s="68"/>
      <c r="I44" s="66"/>
      <c r="J44" s="67" t="s">
        <v>9</v>
      </c>
      <c r="K44" s="67" t="s">
        <v>21</v>
      </c>
    </row>
    <row r="45" spans="1:11" ht="15" x14ac:dyDescent="0.2">
      <c r="A45" s="70"/>
      <c r="B45" s="38" t="s">
        <v>10</v>
      </c>
      <c r="C45" s="38" t="s">
        <v>11</v>
      </c>
      <c r="D45" s="38" t="s">
        <v>12</v>
      </c>
      <c r="E45" s="38" t="s">
        <v>13</v>
      </c>
      <c r="F45" s="38" t="s">
        <v>14</v>
      </c>
      <c r="G45" s="38" t="s">
        <v>30</v>
      </c>
      <c r="H45" s="38" t="s">
        <v>15</v>
      </c>
      <c r="I45" s="38" t="s">
        <v>30</v>
      </c>
      <c r="J45" s="67"/>
      <c r="K45" s="67"/>
    </row>
    <row r="46" spans="1:11" ht="15" x14ac:dyDescent="0.2">
      <c r="A46" s="39" t="s">
        <v>31</v>
      </c>
      <c r="B46" s="40"/>
      <c r="C46" s="40"/>
      <c r="D46" s="40"/>
      <c r="E46" s="41">
        <v>0</v>
      </c>
      <c r="F46" s="41"/>
      <c r="G46" s="41">
        <v>0</v>
      </c>
      <c r="H46" s="40"/>
      <c r="I46" s="41">
        <v>0</v>
      </c>
      <c r="J46" s="42">
        <f>+E46+G46+I46</f>
        <v>0</v>
      </c>
      <c r="K46" s="42"/>
    </row>
    <row r="47" spans="1:11" ht="15" x14ac:dyDescent="0.2">
      <c r="A47" s="39" t="s">
        <v>32</v>
      </c>
      <c r="B47" s="40"/>
      <c r="C47" s="40"/>
      <c r="D47" s="40"/>
      <c r="E47" s="41">
        <v>0</v>
      </c>
      <c r="F47" s="41"/>
      <c r="G47" s="41">
        <v>0</v>
      </c>
      <c r="H47" s="40"/>
      <c r="I47" s="41">
        <v>0</v>
      </c>
      <c r="J47" s="42">
        <f>+E47+G47+I47</f>
        <v>0</v>
      </c>
      <c r="K47" s="42"/>
    </row>
    <row r="48" spans="1:11" ht="15" x14ac:dyDescent="0.2">
      <c r="A48" s="39" t="s">
        <v>33</v>
      </c>
      <c r="B48" s="40"/>
      <c r="C48" s="40"/>
      <c r="D48" s="40"/>
      <c r="E48" s="41">
        <v>0</v>
      </c>
      <c r="F48" s="41"/>
      <c r="G48" s="41">
        <v>0</v>
      </c>
      <c r="H48" s="40"/>
      <c r="I48" s="41">
        <v>0</v>
      </c>
      <c r="J48" s="42">
        <f t="shared" ref="J48:J50" si="2">+E48+G48+I48</f>
        <v>0</v>
      </c>
      <c r="K48" s="42"/>
    </row>
    <row r="49" spans="1:13" ht="15" x14ac:dyDescent="0.2">
      <c r="A49" s="39" t="s">
        <v>34</v>
      </c>
      <c r="B49" s="40"/>
      <c r="C49" s="40"/>
      <c r="D49" s="40"/>
      <c r="E49" s="41">
        <v>0</v>
      </c>
      <c r="F49" s="41"/>
      <c r="G49" s="41">
        <v>0</v>
      </c>
      <c r="H49" s="40"/>
      <c r="I49" s="41">
        <v>0</v>
      </c>
      <c r="J49" s="42">
        <f t="shared" si="2"/>
        <v>0</v>
      </c>
      <c r="K49" s="42"/>
    </row>
    <row r="50" spans="1:13" ht="15" x14ac:dyDescent="0.2">
      <c r="A50" s="39" t="s">
        <v>26</v>
      </c>
      <c r="B50" s="40"/>
      <c r="C50" s="40"/>
      <c r="D50" s="40"/>
      <c r="E50" s="41">
        <v>0</v>
      </c>
      <c r="F50" s="41"/>
      <c r="G50" s="41">
        <v>0</v>
      </c>
      <c r="H50" s="40"/>
      <c r="I50" s="41">
        <v>0</v>
      </c>
      <c r="J50" s="42">
        <f t="shared" si="2"/>
        <v>0</v>
      </c>
      <c r="K50" s="42"/>
    </row>
    <row r="51" spans="1:13" ht="15" x14ac:dyDescent="0.25">
      <c r="C51" s="31" t="s">
        <v>27</v>
      </c>
      <c r="D51" s="48"/>
      <c r="E51" s="46">
        <f>SUM(E46:E50)</f>
        <v>0</v>
      </c>
      <c r="F51" s="31"/>
      <c r="G51" s="46">
        <f>SUM(G46:G50)</f>
        <v>0</v>
      </c>
      <c r="H51" s="31"/>
      <c r="I51" s="46">
        <f>SUM(I46:I50)</f>
        <v>0</v>
      </c>
      <c r="J51" s="46">
        <f>SUM(J46:J50)</f>
        <v>0</v>
      </c>
    </row>
    <row r="53" spans="1:13" ht="15" x14ac:dyDescent="0.25">
      <c r="A53" s="1" t="s">
        <v>37</v>
      </c>
    </row>
    <row r="54" spans="1:13" x14ac:dyDescent="0.2">
      <c r="A54" s="2" t="s">
        <v>38</v>
      </c>
      <c r="K54" s="62"/>
    </row>
    <row r="55" spans="1:13" ht="15" x14ac:dyDescent="0.25">
      <c r="A55" s="1"/>
    </row>
    <row r="56" spans="1:13" ht="12.75" customHeight="1" x14ac:dyDescent="0.2">
      <c r="A56" s="64" t="s">
        <v>6</v>
      </c>
      <c r="B56" s="65" t="s">
        <v>39</v>
      </c>
      <c r="C56" s="68"/>
      <c r="D56" s="68"/>
      <c r="E56" s="68"/>
      <c r="F56" s="68"/>
      <c r="G56" s="66"/>
      <c r="H56" s="72" t="s">
        <v>9</v>
      </c>
      <c r="I56" s="73"/>
      <c r="J56" s="72" t="s">
        <v>21</v>
      </c>
      <c r="K56" s="73"/>
    </row>
    <row r="57" spans="1:13" ht="25.5" customHeight="1" x14ac:dyDescent="0.2">
      <c r="A57" s="64"/>
      <c r="B57" s="38" t="s">
        <v>40</v>
      </c>
      <c r="C57" s="38" t="s">
        <v>13</v>
      </c>
      <c r="D57" s="38" t="s">
        <v>41</v>
      </c>
      <c r="E57" s="38" t="s">
        <v>13</v>
      </c>
      <c r="F57" s="38" t="s">
        <v>42</v>
      </c>
      <c r="G57" s="38" t="s">
        <v>13</v>
      </c>
      <c r="H57" s="74"/>
      <c r="I57" s="75"/>
      <c r="J57" s="74"/>
      <c r="K57" s="75"/>
    </row>
    <row r="58" spans="1:13" ht="15" x14ac:dyDescent="0.2">
      <c r="A58" s="39" t="s">
        <v>43</v>
      </c>
      <c r="B58" s="40">
        <v>0</v>
      </c>
      <c r="C58" s="41">
        <v>0</v>
      </c>
      <c r="D58" s="41">
        <v>0</v>
      </c>
      <c r="E58" s="41">
        <v>0</v>
      </c>
      <c r="F58" s="40"/>
      <c r="G58" s="41">
        <v>0</v>
      </c>
      <c r="H58" s="76">
        <v>0</v>
      </c>
      <c r="I58" s="77"/>
      <c r="J58" s="76"/>
      <c r="K58" s="77"/>
    </row>
    <row r="59" spans="1:13" ht="15" x14ac:dyDescent="0.25">
      <c r="A59" s="31" t="s">
        <v>27</v>
      </c>
      <c r="B59" s="46">
        <f t="shared" ref="B59:H59" si="3">SUM(B58:B58)</f>
        <v>0</v>
      </c>
      <c r="C59" s="46">
        <f t="shared" si="3"/>
        <v>0</v>
      </c>
      <c r="D59" s="46">
        <f t="shared" si="3"/>
        <v>0</v>
      </c>
      <c r="E59" s="46">
        <f t="shared" si="3"/>
        <v>0</v>
      </c>
      <c r="F59" s="46">
        <f t="shared" si="3"/>
        <v>0</v>
      </c>
      <c r="G59" s="46">
        <f t="shared" si="3"/>
        <v>0</v>
      </c>
      <c r="H59" s="78">
        <f t="shared" si="3"/>
        <v>0</v>
      </c>
      <c r="I59" s="78"/>
      <c r="M59" s="49"/>
    </row>
    <row r="62" spans="1:13" ht="15" x14ac:dyDescent="0.25">
      <c r="A62" s="37" t="s">
        <v>44</v>
      </c>
    </row>
    <row r="63" spans="1:13" x14ac:dyDescent="0.2">
      <c r="A63" s="2" t="s">
        <v>45</v>
      </c>
    </row>
    <row r="65" spans="1:11" ht="15" x14ac:dyDescent="0.25">
      <c r="A65" s="1" t="s">
        <v>46</v>
      </c>
    </row>
    <row r="66" spans="1:11" x14ac:dyDescent="0.2">
      <c r="A66" s="2" t="s">
        <v>47</v>
      </c>
    </row>
    <row r="68" spans="1:11" ht="51" customHeight="1" x14ac:dyDescent="0.2">
      <c r="A68" s="50" t="s">
        <v>6</v>
      </c>
      <c r="B68" s="71" t="s">
        <v>48</v>
      </c>
      <c r="C68" s="71"/>
      <c r="D68" s="51" t="s">
        <v>49</v>
      </c>
      <c r="E68" s="51" t="s">
        <v>50</v>
      </c>
      <c r="F68" s="51" t="s">
        <v>51</v>
      </c>
      <c r="G68" s="71" t="s">
        <v>52</v>
      </c>
      <c r="H68" s="71"/>
      <c r="I68" s="71" t="s">
        <v>53</v>
      </c>
      <c r="J68" s="71"/>
      <c r="K68" s="71"/>
    </row>
    <row r="69" spans="1:11" ht="15" x14ac:dyDescent="0.25">
      <c r="A69" s="52" t="s">
        <v>12</v>
      </c>
      <c r="B69" s="79" t="s">
        <v>54</v>
      </c>
      <c r="C69" s="80"/>
      <c r="D69" s="53">
        <v>0</v>
      </c>
      <c r="E69" s="53">
        <v>0</v>
      </c>
      <c r="F69" s="4"/>
      <c r="G69" s="81"/>
      <c r="H69" s="82"/>
      <c r="I69" s="81"/>
      <c r="J69" s="83"/>
      <c r="K69" s="82"/>
    </row>
    <row r="70" spans="1:11" ht="15" x14ac:dyDescent="0.25">
      <c r="A70" s="52" t="s">
        <v>12</v>
      </c>
      <c r="B70" s="79" t="s">
        <v>55</v>
      </c>
      <c r="C70" s="80"/>
      <c r="D70" s="53">
        <v>0</v>
      </c>
      <c r="E70" s="53">
        <v>0</v>
      </c>
      <c r="F70" s="4"/>
      <c r="G70" s="81"/>
      <c r="H70" s="82"/>
      <c r="I70" s="81"/>
      <c r="J70" s="83"/>
      <c r="K70" s="82"/>
    </row>
    <row r="71" spans="1:11" ht="15" x14ac:dyDescent="0.25">
      <c r="A71" s="52" t="s">
        <v>12</v>
      </c>
      <c r="B71" s="79" t="s">
        <v>56</v>
      </c>
      <c r="C71" s="80"/>
      <c r="D71" s="53">
        <v>0</v>
      </c>
      <c r="E71" s="53">
        <v>0</v>
      </c>
      <c r="F71" s="4"/>
      <c r="G71" s="81"/>
      <c r="H71" s="82"/>
      <c r="I71" s="81"/>
      <c r="J71" s="83"/>
      <c r="K71" s="82"/>
    </row>
    <row r="72" spans="1:11" ht="15" x14ac:dyDescent="0.25">
      <c r="A72" s="12"/>
      <c r="B72" s="54" t="s">
        <v>57</v>
      </c>
      <c r="C72" s="55"/>
      <c r="D72" s="56">
        <f>SUM(D69:D71)</f>
        <v>0</v>
      </c>
      <c r="E72" s="56">
        <f>SUM(E69:E71)</f>
        <v>0</v>
      </c>
      <c r="F72" s="54"/>
      <c r="G72" s="84"/>
      <c r="H72" s="85"/>
      <c r="I72" s="85"/>
      <c r="J72" s="85"/>
      <c r="K72" s="85"/>
    </row>
    <row r="73" spans="1:11" ht="15" x14ac:dyDescent="0.25">
      <c r="A73" s="52" t="s">
        <v>14</v>
      </c>
      <c r="B73" s="87" t="s">
        <v>54</v>
      </c>
      <c r="C73" s="87"/>
      <c r="D73" s="53">
        <v>0</v>
      </c>
      <c r="E73" s="53">
        <v>0</v>
      </c>
      <c r="F73" s="4"/>
      <c r="G73" s="82"/>
      <c r="H73" s="86"/>
      <c r="I73" s="86"/>
      <c r="J73" s="86"/>
      <c r="K73" s="86"/>
    </row>
    <row r="74" spans="1:11" ht="15" x14ac:dyDescent="0.25">
      <c r="A74" s="52" t="s">
        <v>14</v>
      </c>
      <c r="B74" s="87" t="s">
        <v>55</v>
      </c>
      <c r="C74" s="87"/>
      <c r="D74" s="53">
        <v>0</v>
      </c>
      <c r="E74" s="53">
        <v>0</v>
      </c>
      <c r="F74" s="4"/>
      <c r="G74" s="82"/>
      <c r="H74" s="86"/>
      <c r="I74" s="86"/>
      <c r="J74" s="86"/>
      <c r="K74" s="86"/>
    </row>
    <row r="75" spans="1:11" ht="15" x14ac:dyDescent="0.25">
      <c r="A75" s="52" t="s">
        <v>14</v>
      </c>
      <c r="B75" s="87" t="s">
        <v>56</v>
      </c>
      <c r="C75" s="87"/>
      <c r="D75" s="53">
        <v>0</v>
      </c>
      <c r="E75" s="53">
        <v>0</v>
      </c>
      <c r="F75" s="4"/>
      <c r="G75" s="82"/>
      <c r="H75" s="86"/>
      <c r="I75" s="86"/>
      <c r="J75" s="86"/>
      <c r="K75" s="86"/>
    </row>
    <row r="76" spans="1:11" ht="15" x14ac:dyDescent="0.25">
      <c r="A76" s="12"/>
      <c r="B76" s="54" t="s">
        <v>58</v>
      </c>
      <c r="C76" s="55"/>
      <c r="D76" s="56">
        <f>SUM(D73:D75)</f>
        <v>0</v>
      </c>
      <c r="E76" s="56">
        <f>SUM(E73:E75)</f>
        <v>0</v>
      </c>
      <c r="F76" s="54"/>
      <c r="G76" s="84"/>
      <c r="H76" s="85"/>
      <c r="I76" s="85"/>
      <c r="J76" s="85"/>
      <c r="K76" s="85"/>
    </row>
    <row r="77" spans="1:11" ht="15" x14ac:dyDescent="0.25">
      <c r="A77" s="52" t="s">
        <v>15</v>
      </c>
      <c r="B77" s="87" t="s">
        <v>54</v>
      </c>
      <c r="C77" s="87"/>
      <c r="D77" s="53">
        <v>0</v>
      </c>
      <c r="E77" s="53">
        <v>0</v>
      </c>
      <c r="F77" s="4"/>
      <c r="G77" s="82"/>
      <c r="H77" s="86"/>
      <c r="I77" s="86"/>
      <c r="J77" s="86"/>
      <c r="K77" s="86"/>
    </row>
    <row r="78" spans="1:11" ht="15" x14ac:dyDescent="0.25">
      <c r="A78" s="52" t="s">
        <v>15</v>
      </c>
      <c r="B78" s="87" t="s">
        <v>55</v>
      </c>
      <c r="C78" s="87"/>
      <c r="D78" s="53">
        <v>0</v>
      </c>
      <c r="E78" s="53">
        <v>0</v>
      </c>
      <c r="F78" s="4"/>
      <c r="G78" s="82"/>
      <c r="H78" s="86"/>
      <c r="I78" s="86"/>
      <c r="J78" s="86"/>
      <c r="K78" s="86"/>
    </row>
    <row r="79" spans="1:11" ht="15" x14ac:dyDescent="0.25">
      <c r="A79" s="52" t="s">
        <v>15</v>
      </c>
      <c r="B79" s="87" t="s">
        <v>56</v>
      </c>
      <c r="C79" s="87"/>
      <c r="D79" s="53">
        <v>0</v>
      </c>
      <c r="E79" s="53">
        <v>0</v>
      </c>
      <c r="F79" s="4"/>
      <c r="G79" s="82"/>
      <c r="H79" s="86"/>
      <c r="I79" s="86"/>
      <c r="J79" s="86"/>
      <c r="K79" s="86"/>
    </row>
    <row r="80" spans="1:11" ht="15" x14ac:dyDescent="0.25">
      <c r="A80" s="12"/>
      <c r="B80" s="54" t="s">
        <v>59</v>
      </c>
      <c r="C80" s="55"/>
      <c r="D80" s="56">
        <f>SUM(D77:D79)</f>
        <v>0</v>
      </c>
      <c r="E80" s="56">
        <f>SUM(E77:E79)</f>
        <v>0</v>
      </c>
      <c r="F80" s="54"/>
      <c r="G80" s="84"/>
      <c r="H80" s="85"/>
      <c r="I80" s="85"/>
      <c r="J80" s="85"/>
      <c r="K80" s="85"/>
    </row>
    <row r="81" spans="1:11" ht="15" x14ac:dyDescent="0.25">
      <c r="B81" s="88" t="s">
        <v>27</v>
      </c>
      <c r="C81" s="89"/>
      <c r="D81" s="57">
        <f>+D80+D76+D72</f>
        <v>0</v>
      </c>
      <c r="E81" s="57">
        <f>+E80+E76+E72</f>
        <v>0</v>
      </c>
      <c r="G81" s="91"/>
      <c r="H81" s="91"/>
      <c r="I81" s="91"/>
      <c r="J81" s="91"/>
      <c r="K81" s="91"/>
    </row>
    <row r="84" spans="1:11" ht="15" x14ac:dyDescent="0.25">
      <c r="A84" s="58" t="s">
        <v>60</v>
      </c>
    </row>
    <row r="85" spans="1:11" x14ac:dyDescent="0.2">
      <c r="A85" s="2" t="s">
        <v>61</v>
      </c>
    </row>
    <row r="87" spans="1:11" ht="22.5" customHeight="1" x14ac:dyDescent="0.2">
      <c r="A87" s="59" t="s">
        <v>6</v>
      </c>
      <c r="B87" s="38" t="s">
        <v>62</v>
      </c>
      <c r="C87" s="38" t="s">
        <v>63</v>
      </c>
      <c r="D87" s="38" t="s">
        <v>64</v>
      </c>
      <c r="E87" s="65" t="s">
        <v>65</v>
      </c>
      <c r="F87" s="68"/>
      <c r="G87" s="68"/>
      <c r="H87" s="68"/>
      <c r="I87" s="68"/>
      <c r="J87" s="68"/>
      <c r="K87" s="66"/>
    </row>
    <row r="88" spans="1:11" ht="25.5" customHeight="1" x14ac:dyDescent="0.2">
      <c r="A88" s="63" t="s">
        <v>66</v>
      </c>
      <c r="B88" s="60">
        <v>0</v>
      </c>
      <c r="C88" s="60">
        <v>0</v>
      </c>
      <c r="D88" s="60">
        <v>0</v>
      </c>
      <c r="E88" s="79"/>
      <c r="F88" s="90"/>
      <c r="G88" s="90"/>
      <c r="H88" s="90"/>
      <c r="I88" s="90"/>
      <c r="J88" s="90"/>
      <c r="K88" s="80"/>
    </row>
    <row r="89" spans="1:11" ht="25.5" customHeight="1" x14ac:dyDescent="0.2">
      <c r="A89" s="63" t="s">
        <v>67</v>
      </c>
      <c r="B89" s="60">
        <v>0</v>
      </c>
      <c r="C89" s="60">
        <v>0</v>
      </c>
      <c r="D89" s="60">
        <v>0</v>
      </c>
      <c r="E89" s="79"/>
      <c r="F89" s="90"/>
      <c r="G89" s="90"/>
      <c r="H89" s="90"/>
      <c r="I89" s="90"/>
      <c r="J89" s="90"/>
      <c r="K89" s="80"/>
    </row>
    <row r="90" spans="1:11" ht="25.5" customHeight="1" x14ac:dyDescent="0.2">
      <c r="A90" s="63" t="s">
        <v>68</v>
      </c>
      <c r="B90" s="60">
        <v>0</v>
      </c>
      <c r="C90" s="60">
        <v>0</v>
      </c>
      <c r="D90" s="60">
        <v>0</v>
      </c>
      <c r="E90" s="79"/>
      <c r="F90" s="90"/>
      <c r="G90" s="90"/>
      <c r="H90" s="90"/>
      <c r="I90" s="90"/>
      <c r="J90" s="90"/>
      <c r="K90" s="80"/>
    </row>
    <row r="91" spans="1:11" ht="25.5" customHeight="1" x14ac:dyDescent="0.2">
      <c r="A91" s="63" t="s">
        <v>69</v>
      </c>
      <c r="B91" s="60">
        <v>0</v>
      </c>
      <c r="C91" s="60">
        <v>0</v>
      </c>
      <c r="D91" s="60">
        <v>0</v>
      </c>
      <c r="E91" s="79"/>
      <c r="F91" s="90"/>
      <c r="G91" s="90"/>
      <c r="H91" s="90"/>
      <c r="I91" s="90"/>
      <c r="J91" s="90"/>
      <c r="K91" s="80"/>
    </row>
    <row r="92" spans="1:11" ht="25.5" customHeight="1" x14ac:dyDescent="0.2">
      <c r="A92" s="63" t="s">
        <v>70</v>
      </c>
      <c r="B92" s="60">
        <v>0</v>
      </c>
      <c r="C92" s="60">
        <v>0</v>
      </c>
      <c r="D92" s="60">
        <v>0</v>
      </c>
      <c r="E92" s="79"/>
      <c r="F92" s="90"/>
      <c r="G92" s="90"/>
      <c r="H92" s="90"/>
      <c r="I92" s="90"/>
      <c r="J92" s="90"/>
      <c r="K92" s="80"/>
    </row>
    <row r="93" spans="1:11" ht="25.5" customHeight="1" x14ac:dyDescent="0.2">
      <c r="A93" s="63" t="s">
        <v>71</v>
      </c>
      <c r="B93" s="60">
        <v>0</v>
      </c>
      <c r="C93" s="60">
        <v>0</v>
      </c>
      <c r="D93" s="60">
        <v>0</v>
      </c>
      <c r="E93" s="79"/>
      <c r="F93" s="90"/>
      <c r="G93" s="90"/>
      <c r="H93" s="90"/>
      <c r="I93" s="90"/>
      <c r="J93" s="90"/>
      <c r="K93" s="80"/>
    </row>
    <row r="94" spans="1:11" ht="25.5" customHeight="1" x14ac:dyDescent="0.2">
      <c r="A94" s="63" t="s">
        <v>72</v>
      </c>
      <c r="B94" s="60">
        <v>0</v>
      </c>
      <c r="C94" s="60">
        <v>0</v>
      </c>
      <c r="D94" s="60">
        <v>0</v>
      </c>
      <c r="E94" s="79"/>
      <c r="F94" s="90"/>
      <c r="G94" s="90"/>
      <c r="H94" s="90"/>
      <c r="I94" s="90"/>
      <c r="J94" s="90"/>
      <c r="K94" s="80"/>
    </row>
    <row r="95" spans="1:11" ht="25.5" customHeight="1" x14ac:dyDescent="0.2">
      <c r="A95" s="63" t="s">
        <v>73</v>
      </c>
      <c r="B95" s="60">
        <v>0</v>
      </c>
      <c r="C95" s="60">
        <v>0</v>
      </c>
      <c r="D95" s="60">
        <v>0</v>
      </c>
      <c r="E95" s="79"/>
      <c r="F95" s="90"/>
      <c r="G95" s="90"/>
      <c r="H95" s="90"/>
      <c r="I95" s="90"/>
      <c r="J95" s="90"/>
      <c r="K95" s="80"/>
    </row>
    <row r="96" spans="1:11" ht="25.5" customHeight="1" x14ac:dyDescent="0.2">
      <c r="A96" s="63" t="s">
        <v>74</v>
      </c>
      <c r="B96" s="60">
        <v>0</v>
      </c>
      <c r="C96" s="60">
        <v>0</v>
      </c>
      <c r="D96" s="60">
        <v>0</v>
      </c>
      <c r="E96" s="79"/>
      <c r="F96" s="90"/>
      <c r="G96" s="90"/>
      <c r="H96" s="90"/>
      <c r="I96" s="90"/>
      <c r="J96" s="90"/>
      <c r="K96" s="80"/>
    </row>
    <row r="97" spans="1:11" ht="25.5" customHeight="1" x14ac:dyDescent="0.2">
      <c r="A97" s="63" t="s">
        <v>75</v>
      </c>
      <c r="B97" s="60">
        <v>0</v>
      </c>
      <c r="C97" s="60">
        <v>0</v>
      </c>
      <c r="D97" s="60">
        <v>0</v>
      </c>
      <c r="E97" s="79"/>
      <c r="F97" s="90"/>
      <c r="G97" s="90"/>
      <c r="H97" s="90"/>
      <c r="I97" s="90"/>
      <c r="J97" s="90"/>
      <c r="K97" s="80"/>
    </row>
    <row r="98" spans="1:11" ht="25.5" customHeight="1" x14ac:dyDescent="0.2">
      <c r="A98" s="63" t="s">
        <v>76</v>
      </c>
      <c r="B98" s="60">
        <v>0</v>
      </c>
      <c r="C98" s="60">
        <v>0</v>
      </c>
      <c r="D98" s="60">
        <v>0</v>
      </c>
      <c r="E98" s="79"/>
      <c r="F98" s="90"/>
      <c r="G98" s="90"/>
      <c r="H98" s="90"/>
      <c r="I98" s="90"/>
      <c r="J98" s="90"/>
      <c r="K98" s="80"/>
    </row>
    <row r="99" spans="1:11" ht="25.5" customHeight="1" x14ac:dyDescent="0.2">
      <c r="A99" s="63" t="s">
        <v>77</v>
      </c>
      <c r="B99" s="60">
        <v>0</v>
      </c>
      <c r="C99" s="60">
        <v>0</v>
      </c>
      <c r="D99" s="60">
        <v>0</v>
      </c>
      <c r="E99" s="79"/>
      <c r="F99" s="90"/>
      <c r="G99" s="90"/>
      <c r="H99" s="90"/>
      <c r="I99" s="90"/>
      <c r="J99" s="90"/>
      <c r="K99" s="80"/>
    </row>
    <row r="100" spans="1:11" ht="15" x14ac:dyDescent="0.25">
      <c r="A100" s="29" t="s">
        <v>27</v>
      </c>
      <c r="B100" s="61">
        <f>SUM(B88:B99)</f>
        <v>0</v>
      </c>
      <c r="C100" s="61">
        <f>SUM(C88:C99)</f>
        <v>0</v>
      </c>
      <c r="D100" s="61">
        <f>SUM(D88:D99)</f>
        <v>0</v>
      </c>
    </row>
    <row r="103" spans="1:11" ht="15" x14ac:dyDescent="0.25">
      <c r="A103" s="37" t="s">
        <v>78</v>
      </c>
    </row>
    <row r="104" spans="1:11" x14ac:dyDescent="0.2">
      <c r="A104" s="2" t="s">
        <v>79</v>
      </c>
    </row>
    <row r="105" spans="1:11" ht="15" x14ac:dyDescent="0.25">
      <c r="A105" s="1"/>
    </row>
    <row r="106" spans="1:11" ht="15" x14ac:dyDescent="0.25">
      <c r="A106" s="59" t="s">
        <v>6</v>
      </c>
      <c r="B106" s="29" t="s">
        <v>62</v>
      </c>
      <c r="C106" s="29" t="s">
        <v>63</v>
      </c>
      <c r="D106" s="29" t="s">
        <v>64</v>
      </c>
      <c r="E106" s="65" t="s">
        <v>65</v>
      </c>
      <c r="F106" s="68"/>
      <c r="G106" s="68"/>
      <c r="H106" s="68"/>
      <c r="I106" s="68"/>
      <c r="J106" s="68"/>
      <c r="K106" s="66"/>
    </row>
    <row r="107" spans="1:11" x14ac:dyDescent="0.2">
      <c r="A107" s="8" t="s">
        <v>80</v>
      </c>
      <c r="B107" s="60">
        <v>0</v>
      </c>
      <c r="C107" s="60">
        <v>0</v>
      </c>
      <c r="D107" s="60">
        <v>0</v>
      </c>
      <c r="E107" s="79"/>
      <c r="F107" s="90"/>
      <c r="G107" s="90"/>
      <c r="H107" s="90"/>
      <c r="I107" s="90"/>
      <c r="J107" s="90"/>
      <c r="K107" s="80"/>
    </row>
    <row r="108" spans="1:11" x14ac:dyDescent="0.2">
      <c r="A108" s="8" t="s">
        <v>80</v>
      </c>
      <c r="B108" s="60">
        <v>0</v>
      </c>
      <c r="C108" s="60">
        <v>0</v>
      </c>
      <c r="D108" s="60">
        <v>0</v>
      </c>
      <c r="E108" s="79"/>
      <c r="F108" s="90"/>
      <c r="G108" s="90"/>
      <c r="H108" s="90"/>
      <c r="I108" s="90"/>
      <c r="J108" s="90"/>
      <c r="K108" s="80"/>
    </row>
    <row r="109" spans="1:11" x14ac:dyDescent="0.2">
      <c r="A109" s="8" t="s">
        <v>80</v>
      </c>
      <c r="B109" s="60">
        <v>0</v>
      </c>
      <c r="C109" s="60">
        <v>0</v>
      </c>
      <c r="D109" s="60">
        <v>0</v>
      </c>
      <c r="E109" s="79"/>
      <c r="F109" s="90"/>
      <c r="G109" s="90"/>
      <c r="H109" s="90"/>
      <c r="I109" s="90"/>
      <c r="J109" s="90"/>
      <c r="K109" s="80"/>
    </row>
    <row r="110" spans="1:11" x14ac:dyDescent="0.2">
      <c r="A110" s="8" t="s">
        <v>80</v>
      </c>
      <c r="B110" s="60">
        <v>0</v>
      </c>
      <c r="C110" s="60">
        <v>0</v>
      </c>
      <c r="D110" s="60">
        <v>0</v>
      </c>
      <c r="E110" s="79"/>
      <c r="F110" s="90"/>
      <c r="G110" s="90"/>
      <c r="H110" s="90"/>
      <c r="I110" s="90"/>
      <c r="J110" s="90"/>
      <c r="K110" s="80"/>
    </row>
    <row r="111" spans="1:11" x14ac:dyDescent="0.2">
      <c r="A111" s="8" t="s">
        <v>80</v>
      </c>
      <c r="B111" s="60">
        <v>0</v>
      </c>
      <c r="C111" s="60">
        <v>0</v>
      </c>
      <c r="D111" s="60">
        <v>0</v>
      </c>
      <c r="E111" s="79"/>
      <c r="F111" s="90"/>
      <c r="G111" s="90"/>
      <c r="H111" s="90"/>
      <c r="I111" s="90"/>
      <c r="J111" s="90"/>
      <c r="K111" s="80"/>
    </row>
    <row r="112" spans="1:11" x14ac:dyDescent="0.2">
      <c r="A112" s="8" t="s">
        <v>80</v>
      </c>
      <c r="B112" s="60">
        <v>0</v>
      </c>
      <c r="C112" s="60">
        <v>0</v>
      </c>
      <c r="D112" s="60">
        <v>0</v>
      </c>
      <c r="E112" s="79"/>
      <c r="F112" s="90"/>
      <c r="G112" s="90"/>
      <c r="H112" s="90"/>
      <c r="I112" s="90"/>
      <c r="J112" s="90"/>
      <c r="K112" s="80"/>
    </row>
    <row r="113" spans="1:11" x14ac:dyDescent="0.2">
      <c r="A113" s="8" t="s">
        <v>80</v>
      </c>
      <c r="B113" s="60">
        <v>0</v>
      </c>
      <c r="C113" s="60">
        <v>0</v>
      </c>
      <c r="D113" s="60">
        <v>0</v>
      </c>
      <c r="E113" s="79"/>
      <c r="F113" s="90"/>
      <c r="G113" s="90"/>
      <c r="H113" s="90"/>
      <c r="I113" s="90"/>
      <c r="J113" s="90"/>
      <c r="K113" s="80"/>
    </row>
    <row r="114" spans="1:11" x14ac:dyDescent="0.2">
      <c r="A114" s="8" t="s">
        <v>80</v>
      </c>
      <c r="B114" s="60">
        <v>0</v>
      </c>
      <c r="C114" s="60">
        <v>0</v>
      </c>
      <c r="D114" s="60">
        <v>0</v>
      </c>
      <c r="E114" s="79"/>
      <c r="F114" s="90"/>
      <c r="G114" s="90"/>
      <c r="H114" s="90"/>
      <c r="I114" s="90"/>
      <c r="J114" s="90"/>
      <c r="K114" s="80"/>
    </row>
    <row r="115" spans="1:11" x14ac:dyDescent="0.2">
      <c r="A115" s="8" t="s">
        <v>80</v>
      </c>
      <c r="B115" s="60">
        <v>0</v>
      </c>
      <c r="C115" s="60">
        <v>0</v>
      </c>
      <c r="D115" s="60">
        <v>0</v>
      </c>
      <c r="E115" s="79"/>
      <c r="F115" s="90"/>
      <c r="G115" s="90"/>
      <c r="H115" s="90"/>
      <c r="I115" s="90"/>
      <c r="J115" s="90"/>
      <c r="K115" s="80"/>
    </row>
    <row r="116" spans="1:11" x14ac:dyDescent="0.2">
      <c r="A116" s="8" t="s">
        <v>26</v>
      </c>
      <c r="B116" s="60">
        <v>0</v>
      </c>
      <c r="C116" s="60">
        <v>0</v>
      </c>
      <c r="D116" s="60">
        <v>0</v>
      </c>
      <c r="E116" s="79"/>
      <c r="F116" s="90"/>
      <c r="G116" s="90"/>
      <c r="H116" s="90"/>
      <c r="I116" s="90"/>
      <c r="J116" s="90"/>
      <c r="K116" s="80"/>
    </row>
    <row r="117" spans="1:11" ht="15" x14ac:dyDescent="0.25">
      <c r="A117" s="29" t="s">
        <v>27</v>
      </c>
      <c r="B117" s="61">
        <f>SUM(B107:B116)</f>
        <v>0</v>
      </c>
      <c r="C117" s="61">
        <f>SUM(C107:C116)</f>
        <v>0</v>
      </c>
      <c r="D117" s="61">
        <f>SUM(D107:D116)</f>
        <v>0</v>
      </c>
    </row>
    <row r="119" spans="1:11" ht="15" x14ac:dyDescent="0.25">
      <c r="A119" s="37" t="s">
        <v>81</v>
      </c>
    </row>
    <row r="120" spans="1:11" x14ac:dyDescent="0.2">
      <c r="A120" s="2" t="s">
        <v>82</v>
      </c>
    </row>
    <row r="122" spans="1:11" ht="15" x14ac:dyDescent="0.25">
      <c r="A122" s="59" t="s">
        <v>6</v>
      </c>
      <c r="B122" s="29" t="s">
        <v>62</v>
      </c>
      <c r="C122" s="29" t="s">
        <v>63</v>
      </c>
      <c r="D122" s="29" t="s">
        <v>64</v>
      </c>
      <c r="E122" s="65" t="s">
        <v>65</v>
      </c>
      <c r="F122" s="68"/>
      <c r="G122" s="68"/>
      <c r="H122" s="68"/>
      <c r="I122" s="68"/>
      <c r="J122" s="68"/>
      <c r="K122" s="66"/>
    </row>
    <row r="123" spans="1:11" x14ac:dyDescent="0.2">
      <c r="A123" s="8" t="s">
        <v>83</v>
      </c>
      <c r="B123" s="60">
        <v>0</v>
      </c>
      <c r="C123" s="60">
        <v>0</v>
      </c>
      <c r="D123" s="60">
        <v>0</v>
      </c>
      <c r="E123" s="79"/>
      <c r="F123" s="90"/>
      <c r="G123" s="90"/>
      <c r="H123" s="90"/>
      <c r="I123" s="90"/>
      <c r="J123" s="90"/>
      <c r="K123" s="80"/>
    </row>
    <row r="124" spans="1:11" x14ac:dyDescent="0.2">
      <c r="A124" s="8" t="s">
        <v>83</v>
      </c>
      <c r="B124" s="60">
        <v>0</v>
      </c>
      <c r="C124" s="60">
        <v>0</v>
      </c>
      <c r="D124" s="60">
        <v>0</v>
      </c>
      <c r="E124" s="79"/>
      <c r="F124" s="90"/>
      <c r="G124" s="90"/>
      <c r="H124" s="90"/>
      <c r="I124" s="90"/>
      <c r="J124" s="90"/>
      <c r="K124" s="80"/>
    </row>
    <row r="125" spans="1:11" x14ac:dyDescent="0.2">
      <c r="A125" s="8" t="s">
        <v>83</v>
      </c>
      <c r="B125" s="60">
        <v>0</v>
      </c>
      <c r="C125" s="60">
        <v>0</v>
      </c>
      <c r="D125" s="60">
        <v>0</v>
      </c>
      <c r="E125" s="79"/>
      <c r="F125" s="90"/>
      <c r="G125" s="90"/>
      <c r="H125" s="90"/>
      <c r="I125" s="90"/>
      <c r="J125" s="90"/>
      <c r="K125" s="80"/>
    </row>
    <row r="126" spans="1:11" x14ac:dyDescent="0.2">
      <c r="A126" s="8" t="s">
        <v>83</v>
      </c>
      <c r="B126" s="60">
        <v>0</v>
      </c>
      <c r="C126" s="60">
        <v>0</v>
      </c>
      <c r="D126" s="60">
        <v>0</v>
      </c>
      <c r="E126" s="79"/>
      <c r="F126" s="90"/>
      <c r="G126" s="90"/>
      <c r="H126" s="90"/>
      <c r="I126" s="90"/>
      <c r="J126" s="90"/>
      <c r="K126" s="80"/>
    </row>
    <row r="127" spans="1:11" x14ac:dyDescent="0.2">
      <c r="A127" s="8" t="s">
        <v>83</v>
      </c>
      <c r="B127" s="60">
        <v>0</v>
      </c>
      <c r="C127" s="60">
        <v>0</v>
      </c>
      <c r="D127" s="60">
        <v>0</v>
      </c>
      <c r="E127" s="79"/>
      <c r="F127" s="90"/>
      <c r="G127" s="90"/>
      <c r="H127" s="90"/>
      <c r="I127" s="90"/>
      <c r="J127" s="90"/>
      <c r="K127" s="80"/>
    </row>
    <row r="128" spans="1:11" x14ac:dyDescent="0.2">
      <c r="A128" s="8" t="s">
        <v>83</v>
      </c>
      <c r="B128" s="60">
        <v>0</v>
      </c>
      <c r="C128" s="60">
        <v>0</v>
      </c>
      <c r="D128" s="60">
        <v>0</v>
      </c>
      <c r="E128" s="79"/>
      <c r="F128" s="90"/>
      <c r="G128" s="90"/>
      <c r="H128" s="90"/>
      <c r="I128" s="90"/>
      <c r="J128" s="90"/>
      <c r="K128" s="80"/>
    </row>
    <row r="129" spans="1:11" x14ac:dyDescent="0.2">
      <c r="A129" s="8" t="s">
        <v>83</v>
      </c>
      <c r="B129" s="60">
        <v>0</v>
      </c>
      <c r="C129" s="60">
        <v>0</v>
      </c>
      <c r="D129" s="60">
        <v>0</v>
      </c>
      <c r="E129" s="79"/>
      <c r="F129" s="90"/>
      <c r="G129" s="90"/>
      <c r="H129" s="90"/>
      <c r="I129" s="90"/>
      <c r="J129" s="90"/>
      <c r="K129" s="80"/>
    </row>
    <row r="130" spans="1:11" x14ac:dyDescent="0.2">
      <c r="A130" s="8" t="s">
        <v>83</v>
      </c>
      <c r="B130" s="60">
        <v>0</v>
      </c>
      <c r="C130" s="60">
        <v>0</v>
      </c>
      <c r="D130" s="60">
        <v>0</v>
      </c>
      <c r="E130" s="79"/>
      <c r="F130" s="90"/>
      <c r="G130" s="90"/>
      <c r="H130" s="90"/>
      <c r="I130" s="90"/>
      <c r="J130" s="90"/>
      <c r="K130" s="80"/>
    </row>
    <row r="131" spans="1:11" x14ac:dyDescent="0.2">
      <c r="A131" s="8" t="s">
        <v>83</v>
      </c>
      <c r="B131" s="60">
        <v>0</v>
      </c>
      <c r="C131" s="60">
        <v>0</v>
      </c>
      <c r="D131" s="60">
        <v>0</v>
      </c>
      <c r="E131" s="79"/>
      <c r="F131" s="90"/>
      <c r="G131" s="90"/>
      <c r="H131" s="90"/>
      <c r="I131" s="90"/>
      <c r="J131" s="90"/>
      <c r="K131" s="80"/>
    </row>
    <row r="132" spans="1:11" x14ac:dyDescent="0.2">
      <c r="A132" s="8" t="s">
        <v>26</v>
      </c>
      <c r="B132" s="60">
        <v>0</v>
      </c>
      <c r="C132" s="60">
        <v>0</v>
      </c>
      <c r="D132" s="60">
        <v>0</v>
      </c>
      <c r="E132" s="79"/>
      <c r="F132" s="90"/>
      <c r="G132" s="90"/>
      <c r="H132" s="90"/>
      <c r="I132" s="90"/>
      <c r="J132" s="90"/>
      <c r="K132" s="80"/>
    </row>
    <row r="133" spans="1:11" ht="15" x14ac:dyDescent="0.25">
      <c r="A133" s="29" t="s">
        <v>27</v>
      </c>
      <c r="B133" s="61">
        <f>SUM(B123:B132)</f>
        <v>0</v>
      </c>
      <c r="C133" s="61">
        <f>SUM(C123:C132)</f>
        <v>0</v>
      </c>
      <c r="D133" s="61">
        <f>SUM(D123:D132)</f>
        <v>0</v>
      </c>
    </row>
    <row r="134" spans="1:11" x14ac:dyDescent="0.2">
      <c r="A134" s="2" t="s">
        <v>84</v>
      </c>
    </row>
    <row r="137" spans="1:11" x14ac:dyDescent="0.2">
      <c r="B137" s="35"/>
      <c r="C137" s="35"/>
      <c r="D137" s="35"/>
    </row>
  </sheetData>
  <mergeCells count="100">
    <mergeCell ref="E129:K129"/>
    <mergeCell ref="E130:K130"/>
    <mergeCell ref="E131:K131"/>
    <mergeCell ref="E132:K132"/>
    <mergeCell ref="E123:K123"/>
    <mergeCell ref="E124:K124"/>
    <mergeCell ref="E125:K125"/>
    <mergeCell ref="E126:K126"/>
    <mergeCell ref="E127:K127"/>
    <mergeCell ref="E128:K128"/>
    <mergeCell ref="E116:K116"/>
    <mergeCell ref="E122:K122"/>
    <mergeCell ref="E107:K107"/>
    <mergeCell ref="E108:K108"/>
    <mergeCell ref="E109:K109"/>
    <mergeCell ref="E110:K110"/>
    <mergeCell ref="E111:K111"/>
    <mergeCell ref="E95:K95"/>
    <mergeCell ref="E112:K112"/>
    <mergeCell ref="E113:K113"/>
    <mergeCell ref="E114:K114"/>
    <mergeCell ref="E115:K115"/>
    <mergeCell ref="E90:K90"/>
    <mergeCell ref="E91:K91"/>
    <mergeCell ref="E92:K92"/>
    <mergeCell ref="E93:K93"/>
    <mergeCell ref="E94:K94"/>
    <mergeCell ref="E96:K96"/>
    <mergeCell ref="E97:K97"/>
    <mergeCell ref="E98:K98"/>
    <mergeCell ref="E99:K99"/>
    <mergeCell ref="E106:K106"/>
    <mergeCell ref="B81:C81"/>
    <mergeCell ref="E87:K87"/>
    <mergeCell ref="E88:K88"/>
    <mergeCell ref="E89:K89"/>
    <mergeCell ref="G77:H77"/>
    <mergeCell ref="G78:H78"/>
    <mergeCell ref="G79:H79"/>
    <mergeCell ref="G80:H80"/>
    <mergeCell ref="G81:H81"/>
    <mergeCell ref="I81:K81"/>
    <mergeCell ref="I77:K77"/>
    <mergeCell ref="I78:K78"/>
    <mergeCell ref="I79:K79"/>
    <mergeCell ref="I80:K80"/>
    <mergeCell ref="B79:C79"/>
    <mergeCell ref="B73:C73"/>
    <mergeCell ref="B74:C74"/>
    <mergeCell ref="B75:C75"/>
    <mergeCell ref="B77:C77"/>
    <mergeCell ref="B78:C78"/>
    <mergeCell ref="I72:K72"/>
    <mergeCell ref="I73:K73"/>
    <mergeCell ref="I74:K74"/>
    <mergeCell ref="I75:K75"/>
    <mergeCell ref="I76:K76"/>
    <mergeCell ref="G72:H72"/>
    <mergeCell ref="G73:H73"/>
    <mergeCell ref="G74:H74"/>
    <mergeCell ref="G75:H75"/>
    <mergeCell ref="G76:H76"/>
    <mergeCell ref="B69:C69"/>
    <mergeCell ref="B70:C70"/>
    <mergeCell ref="B71:C71"/>
    <mergeCell ref="G68:H68"/>
    <mergeCell ref="I68:K68"/>
    <mergeCell ref="G69:H69"/>
    <mergeCell ref="G70:H70"/>
    <mergeCell ref="G71:H71"/>
    <mergeCell ref="I69:K69"/>
    <mergeCell ref="I70:K70"/>
    <mergeCell ref="I71:K71"/>
    <mergeCell ref="B68:C68"/>
    <mergeCell ref="H56:I57"/>
    <mergeCell ref="H58:I58"/>
    <mergeCell ref="H59:I59"/>
    <mergeCell ref="J56:K57"/>
    <mergeCell ref="J58:K58"/>
    <mergeCell ref="B56:G56"/>
    <mergeCell ref="K32:K33"/>
    <mergeCell ref="K44:K45"/>
    <mergeCell ref="K20:K21"/>
    <mergeCell ref="A56:A57"/>
    <mergeCell ref="A32:A33"/>
    <mergeCell ref="B32:C32"/>
    <mergeCell ref="D32:I32"/>
    <mergeCell ref="J32:J33"/>
    <mergeCell ref="A44:A45"/>
    <mergeCell ref="B44:C44"/>
    <mergeCell ref="D44:I44"/>
    <mergeCell ref="J44:J45"/>
    <mergeCell ref="A11:A12"/>
    <mergeCell ref="B11:C11"/>
    <mergeCell ref="J11:J12"/>
    <mergeCell ref="A20:A21"/>
    <mergeCell ref="B20:C20"/>
    <mergeCell ref="J20:J21"/>
    <mergeCell ref="D11:I11"/>
    <mergeCell ref="D20:I20"/>
  </mergeCells>
  <phoneticPr fontId="2" type="noConversion"/>
  <conditionalFormatting sqref="E13">
    <cfRule type="cellIs" dxfId="67" priority="30" operator="greaterThan">
      <formula>4000</formula>
    </cfRule>
  </conditionalFormatting>
  <conditionalFormatting sqref="E14">
    <cfRule type="cellIs" dxfId="64" priority="26" operator="greaterThan">
      <formula>4000</formula>
    </cfRule>
    <cfRule type="cellIs" dxfId="63" priority="27" operator="greaterThan">
      <formula>4000</formula>
    </cfRule>
  </conditionalFormatting>
  <conditionalFormatting sqref="E22">
    <cfRule type="cellIs" dxfId="58" priority="21" operator="greaterThan">
      <formula>2500</formula>
    </cfRule>
  </conditionalFormatting>
  <conditionalFormatting sqref="E23:E26">
    <cfRule type="cellIs" dxfId="40" priority="15" operator="greaterThan">
      <formula>2500</formula>
    </cfRule>
  </conditionalFormatting>
  <conditionalFormatting sqref="G13">
    <cfRule type="cellIs" dxfId="11" priority="10" operator="greaterThan">
      <formula>4000</formula>
    </cfRule>
  </conditionalFormatting>
  <conditionalFormatting sqref="G14">
    <cfRule type="cellIs" dxfId="10" priority="8" operator="greaterThan">
      <formula>4000</formula>
    </cfRule>
    <cfRule type="cellIs" dxfId="9" priority="9" operator="greaterThan">
      <formula>4000</formula>
    </cfRule>
  </conditionalFormatting>
  <conditionalFormatting sqref="I13">
    <cfRule type="cellIs" dxfId="8" priority="7" operator="greaterThan">
      <formula>4000</formula>
    </cfRule>
  </conditionalFormatting>
  <conditionalFormatting sqref="I14">
    <cfRule type="cellIs" dxfId="7" priority="5" operator="greaterThan">
      <formula>4000</formula>
    </cfRule>
    <cfRule type="cellIs" dxfId="6" priority="6" operator="greaterThan">
      <formula>4000</formula>
    </cfRule>
  </conditionalFormatting>
  <conditionalFormatting sqref="G22">
    <cfRule type="cellIs" dxfId="5" priority="4" operator="greaterThan">
      <formula>2500</formula>
    </cfRule>
  </conditionalFormatting>
  <conditionalFormatting sqref="G23:G26">
    <cfRule type="cellIs" dxfId="4" priority="3" operator="greaterThan">
      <formula>2500</formula>
    </cfRule>
  </conditionalFormatting>
  <conditionalFormatting sqref="I22">
    <cfRule type="cellIs" dxfId="3" priority="2" operator="greaterThan">
      <formula>2500</formula>
    </cfRule>
  </conditionalFormatting>
  <conditionalFormatting sqref="I23:I26">
    <cfRule type="cellIs" dxfId="2" priority="1" operator="greaterThan">
      <formula>2500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J46"/>
  <sheetViews>
    <sheetView tabSelected="1" topLeftCell="A31" workbookViewId="0">
      <selection activeCell="G13" sqref="G13"/>
    </sheetView>
  </sheetViews>
  <sheetFormatPr baseColWidth="10" defaultColWidth="11.42578125" defaultRowHeight="14.25" x14ac:dyDescent="0.2"/>
  <cols>
    <col min="1" max="1" width="9.28515625" style="2" customWidth="1"/>
    <col min="2" max="2" width="68.28515625" style="2" bestFit="1" customWidth="1"/>
    <col min="3" max="5" width="13" style="2" bestFit="1" customWidth="1"/>
    <col min="6" max="6" width="13.42578125" style="2" bestFit="1" customWidth="1"/>
    <col min="7" max="7" width="22.28515625" style="2" customWidth="1"/>
    <col min="8" max="9" width="11.42578125" style="2"/>
    <col min="10" max="10" width="20.85546875" style="2" bestFit="1" customWidth="1"/>
    <col min="11" max="16384" width="11.42578125" style="2"/>
  </cols>
  <sheetData>
    <row r="1" spans="1:10" ht="15" x14ac:dyDescent="0.25">
      <c r="B1" s="1" t="s">
        <v>85</v>
      </c>
    </row>
    <row r="2" spans="1:10" x14ac:dyDescent="0.2">
      <c r="B2" s="2" t="s">
        <v>86</v>
      </c>
    </row>
    <row r="3" spans="1:10" x14ac:dyDescent="0.2">
      <c r="E3" s="2" t="s">
        <v>87</v>
      </c>
      <c r="G3" s="3"/>
    </row>
    <row r="4" spans="1:10" ht="15" customHeight="1" x14ac:dyDescent="0.25">
      <c r="B4" s="4" t="s">
        <v>88</v>
      </c>
      <c r="C4" s="5">
        <v>226667</v>
      </c>
      <c r="E4" s="92" t="s">
        <v>89</v>
      </c>
      <c r="F4" s="93"/>
      <c r="G4" s="94"/>
      <c r="H4" s="3"/>
      <c r="J4" s="35"/>
    </row>
    <row r="5" spans="1:10" ht="14.25" customHeight="1" x14ac:dyDescent="0.2">
      <c r="B5" s="4" t="s">
        <v>90</v>
      </c>
      <c r="C5" s="6">
        <f>+F34</f>
        <v>0</v>
      </c>
      <c r="E5" s="95"/>
      <c r="F5" s="96"/>
      <c r="G5" s="97"/>
      <c r="H5" s="36"/>
    </row>
    <row r="6" spans="1:10" ht="14.25" customHeight="1" x14ac:dyDescent="0.2">
      <c r="C6" s="7"/>
      <c r="E6" s="95"/>
      <c r="F6" s="96"/>
      <c r="G6" s="97"/>
    </row>
    <row r="7" spans="1:10" ht="15" x14ac:dyDescent="0.25">
      <c r="B7" s="4" t="s">
        <v>91</v>
      </c>
      <c r="C7" s="5">
        <v>45333</v>
      </c>
      <c r="E7" s="95"/>
      <c r="F7" s="96"/>
      <c r="G7" s="97"/>
    </row>
    <row r="8" spans="1:10" ht="14.25" customHeight="1" x14ac:dyDescent="0.2">
      <c r="B8" s="4" t="s">
        <v>92</v>
      </c>
      <c r="C8" s="6">
        <f>+F35</f>
        <v>0</v>
      </c>
      <c r="E8" s="95"/>
      <c r="F8" s="96"/>
      <c r="G8" s="97"/>
    </row>
    <row r="9" spans="1:10" ht="14.25" customHeight="1" x14ac:dyDescent="0.2">
      <c r="C9" s="7"/>
      <c r="E9" s="95"/>
      <c r="F9" s="96"/>
      <c r="G9" s="97"/>
    </row>
    <row r="10" spans="1:10" ht="28.5" x14ac:dyDescent="0.2">
      <c r="B10" s="8" t="s">
        <v>93</v>
      </c>
      <c r="C10" s="9">
        <f>+C4+C7</f>
        <v>272000</v>
      </c>
      <c r="E10" s="95"/>
      <c r="F10" s="96"/>
      <c r="G10" s="97"/>
    </row>
    <row r="11" spans="1:10" ht="15" x14ac:dyDescent="0.25">
      <c r="B11" s="10" t="s">
        <v>94</v>
      </c>
      <c r="C11" s="6">
        <f>+C10-F46</f>
        <v>272000</v>
      </c>
      <c r="E11" s="98"/>
      <c r="F11" s="99"/>
      <c r="G11" s="100"/>
    </row>
    <row r="12" spans="1:10" ht="15" x14ac:dyDescent="0.25">
      <c r="B12" s="1"/>
      <c r="C12" s="11"/>
    </row>
    <row r="13" spans="1:10" ht="15" x14ac:dyDescent="0.25">
      <c r="B13" s="12" t="s">
        <v>95</v>
      </c>
      <c r="C13" s="13">
        <f>+C5+C8</f>
        <v>0</v>
      </c>
    </row>
    <row r="14" spans="1:10" x14ac:dyDescent="0.2">
      <c r="A14" s="7"/>
    </row>
    <row r="15" spans="1:10" ht="15" x14ac:dyDescent="0.25">
      <c r="B15" s="14" t="s">
        <v>96</v>
      </c>
      <c r="C15" s="15" t="s">
        <v>12</v>
      </c>
      <c r="D15" s="15" t="s">
        <v>14</v>
      </c>
      <c r="E15" s="15" t="s">
        <v>15</v>
      </c>
      <c r="F15" s="15" t="s">
        <v>97</v>
      </c>
    </row>
    <row r="16" spans="1:10" ht="15" x14ac:dyDescent="0.25">
      <c r="B16" s="16" t="s">
        <v>98</v>
      </c>
      <c r="C16" s="17"/>
      <c r="D16" s="18"/>
      <c r="E16" s="19"/>
      <c r="F16" s="19"/>
    </row>
    <row r="17" spans="2:6" x14ac:dyDescent="0.2">
      <c r="B17" s="20" t="s">
        <v>16</v>
      </c>
      <c r="C17" s="21">
        <f>+'Justificación de recursos'!E13</f>
        <v>0</v>
      </c>
      <c r="D17" s="21">
        <f>+'Justificación de recursos'!G13</f>
        <v>0</v>
      </c>
      <c r="E17" s="21">
        <f>+'Justificación de recursos'!I13</f>
        <v>0</v>
      </c>
      <c r="F17" s="21">
        <f>+C17+D17+E17</f>
        <v>0</v>
      </c>
    </row>
    <row r="18" spans="2:6" x14ac:dyDescent="0.2">
      <c r="B18" s="20" t="s">
        <v>99</v>
      </c>
      <c r="C18" s="21">
        <f>+'Justificación de recursos'!E14</f>
        <v>0</v>
      </c>
      <c r="D18" s="21">
        <f>+'Justificación de recursos'!G14</f>
        <v>0</v>
      </c>
      <c r="E18" s="21">
        <f>+'Justificación de recursos'!I14</f>
        <v>0</v>
      </c>
      <c r="F18" s="21">
        <f t="shared" ref="F18:F21" si="0">+C18+D18+E18</f>
        <v>0</v>
      </c>
    </row>
    <row r="19" spans="2:6" x14ac:dyDescent="0.2">
      <c r="B19" s="22" t="s">
        <v>100</v>
      </c>
      <c r="C19" s="21">
        <f>+'Justificación de recursos'!E27</f>
        <v>0</v>
      </c>
      <c r="D19" s="21">
        <f>+'Justificación de recursos'!G27</f>
        <v>0</v>
      </c>
      <c r="E19" s="21">
        <f>+'Justificación de recursos'!I27</f>
        <v>0</v>
      </c>
      <c r="F19" s="21">
        <f t="shared" si="0"/>
        <v>0</v>
      </c>
    </row>
    <row r="20" spans="2:6" x14ac:dyDescent="0.2">
      <c r="B20" s="20" t="s">
        <v>101</v>
      </c>
      <c r="C20" s="21">
        <f>+'Justificación de recursos'!E39</f>
        <v>0</v>
      </c>
      <c r="D20" s="21">
        <f>+'Justificación de recursos'!G39</f>
        <v>0</v>
      </c>
      <c r="E20" s="21">
        <f>+'Justificación de recursos'!I39</f>
        <v>0</v>
      </c>
      <c r="F20" s="21">
        <f t="shared" si="0"/>
        <v>0</v>
      </c>
    </row>
    <row r="21" spans="2:6" x14ac:dyDescent="0.2">
      <c r="B21" s="20" t="s">
        <v>102</v>
      </c>
      <c r="C21" s="21">
        <f>+'Justificación de recursos'!E51</f>
        <v>0</v>
      </c>
      <c r="D21" s="21">
        <f>+'Justificación de recursos'!G51</f>
        <v>0</v>
      </c>
      <c r="E21" s="21">
        <f>+'Justificación de recursos'!I51</f>
        <v>0</v>
      </c>
      <c r="F21" s="21">
        <f t="shared" si="0"/>
        <v>0</v>
      </c>
    </row>
    <row r="22" spans="2:6" x14ac:dyDescent="0.2">
      <c r="B22" s="20" t="s">
        <v>103</v>
      </c>
      <c r="C22" s="21">
        <f>+'Justificación de recursos'!C59</f>
        <v>0</v>
      </c>
      <c r="D22" s="21">
        <f>+'Justificación de recursos'!E59</f>
        <v>0</v>
      </c>
      <c r="E22" s="21">
        <f>+'Justificación de recursos'!G59</f>
        <v>0</v>
      </c>
      <c r="F22" s="21">
        <f>+C22+D22+E22</f>
        <v>0</v>
      </c>
    </row>
    <row r="23" spans="2:6" ht="15" x14ac:dyDescent="0.25">
      <c r="B23" s="23" t="s">
        <v>104</v>
      </c>
      <c r="C23" s="24">
        <f>SUM(C17:C22)</f>
        <v>0</v>
      </c>
      <c r="D23" s="24">
        <f t="shared" ref="D23:E23" si="1">SUM(D17:D22)</f>
        <v>0</v>
      </c>
      <c r="E23" s="24">
        <f t="shared" si="1"/>
        <v>0</v>
      </c>
      <c r="F23" s="25">
        <f>+C23+D23+E23</f>
        <v>0</v>
      </c>
    </row>
    <row r="24" spans="2:6" ht="15" x14ac:dyDescent="0.25">
      <c r="B24" s="14" t="s">
        <v>105</v>
      </c>
      <c r="C24" s="17"/>
      <c r="D24" s="18"/>
      <c r="E24" s="19"/>
      <c r="F24" s="19"/>
    </row>
    <row r="25" spans="2:6" x14ac:dyDescent="0.2">
      <c r="B25" s="20" t="s">
        <v>106</v>
      </c>
      <c r="C25" s="21">
        <f>+'Justificación de recursos'!D72+'Justificación de recursos'!E72</f>
        <v>0</v>
      </c>
      <c r="D25" s="21">
        <f>+'Justificación de recursos'!D76+'Justificación de recursos'!E76</f>
        <v>0</v>
      </c>
      <c r="E25" s="21">
        <f>+'Justificación de recursos'!D80+'Justificación de recursos'!E80</f>
        <v>0</v>
      </c>
      <c r="F25" s="21">
        <f t="shared" ref="F25:F32" si="2">+C25+D25+E25</f>
        <v>0</v>
      </c>
    </row>
    <row r="26" spans="2:6" x14ac:dyDescent="0.2">
      <c r="B26" s="20" t="s">
        <v>107</v>
      </c>
      <c r="C26" s="21">
        <f>+'Justificación de recursos'!B100</f>
        <v>0</v>
      </c>
      <c r="D26" s="21">
        <f>+'Justificación de recursos'!C100</f>
        <v>0</v>
      </c>
      <c r="E26" s="21">
        <f>+'Justificación de recursos'!D100</f>
        <v>0</v>
      </c>
      <c r="F26" s="21">
        <f t="shared" si="2"/>
        <v>0</v>
      </c>
    </row>
    <row r="27" spans="2:6" ht="15" x14ac:dyDescent="0.25">
      <c r="B27" s="26" t="s">
        <v>108</v>
      </c>
      <c r="C27" s="25">
        <f>+C25+C26</f>
        <v>0</v>
      </c>
      <c r="D27" s="25">
        <f t="shared" ref="D27:E27" si="3">+D25+D26</f>
        <v>0</v>
      </c>
      <c r="E27" s="25">
        <f t="shared" si="3"/>
        <v>0</v>
      </c>
      <c r="F27" s="25">
        <f>+F25+F26</f>
        <v>0</v>
      </c>
    </row>
    <row r="28" spans="2:6" ht="15" x14ac:dyDescent="0.25">
      <c r="B28" s="14" t="s">
        <v>109</v>
      </c>
      <c r="C28" s="17"/>
      <c r="D28" s="18"/>
      <c r="E28" s="19"/>
      <c r="F28" s="19"/>
    </row>
    <row r="29" spans="2:6" x14ac:dyDescent="0.2">
      <c r="B29" s="20" t="s">
        <v>109</v>
      </c>
      <c r="C29" s="21">
        <f>+'Justificación de recursos'!B117</f>
        <v>0</v>
      </c>
      <c r="D29" s="21">
        <f>+'Justificación de recursos'!C117</f>
        <v>0</v>
      </c>
      <c r="E29" s="21">
        <f>+'Justificación de recursos'!D117</f>
        <v>0</v>
      </c>
      <c r="F29" s="21">
        <f t="shared" si="2"/>
        <v>0</v>
      </c>
    </row>
    <row r="30" spans="2:6" ht="15" x14ac:dyDescent="0.25">
      <c r="B30" s="26" t="s">
        <v>110</v>
      </c>
      <c r="C30" s="25">
        <f>+C29</f>
        <v>0</v>
      </c>
      <c r="D30" s="25">
        <f t="shared" ref="D30:E30" si="4">+D29</f>
        <v>0</v>
      </c>
      <c r="E30" s="25">
        <f t="shared" si="4"/>
        <v>0</v>
      </c>
      <c r="F30" s="25">
        <f>+F29</f>
        <v>0</v>
      </c>
    </row>
    <row r="31" spans="2:6" ht="15" x14ac:dyDescent="0.25">
      <c r="B31" s="14" t="s">
        <v>111</v>
      </c>
      <c r="C31" s="17"/>
      <c r="D31" s="18"/>
      <c r="E31" s="19"/>
      <c r="F31" s="19"/>
    </row>
    <row r="32" spans="2:6" x14ac:dyDescent="0.2">
      <c r="B32" s="20" t="s">
        <v>111</v>
      </c>
      <c r="C32" s="21">
        <f>+'Justificación de recursos'!B133</f>
        <v>0</v>
      </c>
      <c r="D32" s="21">
        <f>+'Justificación de recursos'!C133</f>
        <v>0</v>
      </c>
      <c r="E32" s="21">
        <f>+'Justificación de recursos'!D133</f>
        <v>0</v>
      </c>
      <c r="F32" s="21">
        <f t="shared" si="2"/>
        <v>0</v>
      </c>
    </row>
    <row r="33" spans="2:6" ht="15" x14ac:dyDescent="0.25">
      <c r="B33" s="26" t="s">
        <v>112</v>
      </c>
      <c r="C33" s="27">
        <f>+C32</f>
        <v>0</v>
      </c>
      <c r="D33" s="27">
        <f t="shared" ref="D33:F33" si="5">+D32</f>
        <v>0</v>
      </c>
      <c r="E33" s="27">
        <f t="shared" si="5"/>
        <v>0</v>
      </c>
      <c r="F33" s="27">
        <f t="shared" si="5"/>
        <v>0</v>
      </c>
    </row>
    <row r="34" spans="2:6" ht="15" x14ac:dyDescent="0.25">
      <c r="B34" s="14" t="s">
        <v>113</v>
      </c>
      <c r="C34" s="28">
        <f>+C23+C27+C30+C33</f>
        <v>0</v>
      </c>
      <c r="D34" s="28">
        <f t="shared" ref="D34:F34" si="6">+D23+D27+D30+D33</f>
        <v>0</v>
      </c>
      <c r="E34" s="28">
        <f t="shared" si="6"/>
        <v>0</v>
      </c>
      <c r="F34" s="28">
        <f t="shared" si="6"/>
        <v>0</v>
      </c>
    </row>
    <row r="35" spans="2:6" ht="15" x14ac:dyDescent="0.25">
      <c r="B35" s="29" t="s">
        <v>114</v>
      </c>
      <c r="C35" s="5">
        <f>+C34*0.2</f>
        <v>0</v>
      </c>
      <c r="D35" s="5">
        <f t="shared" ref="D35:E35" si="7">+D34*0.2</f>
        <v>0</v>
      </c>
      <c r="E35" s="5">
        <f t="shared" si="7"/>
        <v>0</v>
      </c>
      <c r="F35" s="5">
        <f>+C35+D35+E35</f>
        <v>0</v>
      </c>
    </row>
    <row r="37" spans="2:6" ht="15" x14ac:dyDescent="0.25">
      <c r="B37" s="30" t="s">
        <v>115</v>
      </c>
      <c r="C37" s="31" t="s">
        <v>12</v>
      </c>
      <c r="D37" s="31" t="s">
        <v>14</v>
      </c>
      <c r="E37" s="31" t="s">
        <v>15</v>
      </c>
      <c r="F37" s="30" t="s">
        <v>97</v>
      </c>
    </row>
    <row r="38" spans="2:6" x14ac:dyDescent="0.2">
      <c r="B38" s="4" t="s">
        <v>116</v>
      </c>
      <c r="C38" s="21">
        <v>0</v>
      </c>
      <c r="D38" s="21">
        <v>0</v>
      </c>
      <c r="E38" s="21">
        <v>0</v>
      </c>
      <c r="F38" s="6">
        <f t="shared" ref="F38:F39" si="8">+C38+D38+E38</f>
        <v>0</v>
      </c>
    </row>
    <row r="39" spans="2:6" x14ac:dyDescent="0.2">
      <c r="B39" s="4" t="s">
        <v>117</v>
      </c>
      <c r="C39" s="21">
        <v>0</v>
      </c>
      <c r="D39" s="21">
        <v>0</v>
      </c>
      <c r="E39" s="21">
        <v>0</v>
      </c>
      <c r="F39" s="21">
        <f t="shared" si="8"/>
        <v>0</v>
      </c>
    </row>
    <row r="40" spans="2:6" ht="15" x14ac:dyDescent="0.25">
      <c r="B40" s="29" t="s">
        <v>118</v>
      </c>
      <c r="C40" s="5">
        <f>SUM(C38:C39)</f>
        <v>0</v>
      </c>
      <c r="D40" s="5">
        <f>SUM(D38:D39)</f>
        <v>0</v>
      </c>
      <c r="E40" s="5">
        <f>SUM(E38:E39)</f>
        <v>0</v>
      </c>
      <c r="F40" s="5">
        <f>+C40+D40+E40</f>
        <v>0</v>
      </c>
    </row>
    <row r="41" spans="2:6" ht="15" x14ac:dyDescent="0.25">
      <c r="B41" s="32" t="s">
        <v>119</v>
      </c>
      <c r="C41" s="33"/>
      <c r="D41" s="33"/>
      <c r="E41" s="33"/>
      <c r="F41" s="33"/>
    </row>
    <row r="43" spans="2:6" ht="15" x14ac:dyDescent="0.25">
      <c r="B43" s="34" t="s">
        <v>120</v>
      </c>
      <c r="C43" s="34">
        <f>+C35-C40</f>
        <v>0</v>
      </c>
      <c r="D43" s="34">
        <f>+D35-D40</f>
        <v>0</v>
      </c>
      <c r="E43" s="34">
        <f>+E35-E40</f>
        <v>0</v>
      </c>
      <c r="F43" s="34">
        <f>+F35-F40</f>
        <v>0</v>
      </c>
    </row>
    <row r="45" spans="2:6" ht="15" x14ac:dyDescent="0.25">
      <c r="C45" s="15" t="s">
        <v>12</v>
      </c>
      <c r="D45" s="15" t="s">
        <v>14</v>
      </c>
      <c r="E45" s="15" t="s">
        <v>15</v>
      </c>
      <c r="F45" s="15" t="s">
        <v>97</v>
      </c>
    </row>
    <row r="46" spans="2:6" ht="15" x14ac:dyDescent="0.25">
      <c r="B46" s="14" t="s">
        <v>121</v>
      </c>
      <c r="C46" s="28">
        <f>+C34+C35</f>
        <v>0</v>
      </c>
      <c r="D46" s="28">
        <f>+D34+D35</f>
        <v>0</v>
      </c>
      <c r="E46" s="28">
        <f>+E34+E35</f>
        <v>0</v>
      </c>
      <c r="F46" s="28">
        <f t="shared" ref="F46" si="9">+C46+D46+E46</f>
        <v>0</v>
      </c>
    </row>
  </sheetData>
  <mergeCells count="1">
    <mergeCell ref="E4:G11"/>
  </mergeCells>
  <phoneticPr fontId="2" type="noConversion"/>
  <conditionalFormatting sqref="C5">
    <cfRule type="cellIs" dxfId="52" priority="14" operator="greaterThan">
      <formula>$C$4</formula>
    </cfRule>
  </conditionalFormatting>
  <conditionalFormatting sqref="C8">
    <cfRule type="cellIs" dxfId="51" priority="13" operator="greaterThan">
      <formula>$C$7</formula>
    </cfRule>
  </conditionalFormatting>
  <conditionalFormatting sqref="C11">
    <cfRule type="cellIs" dxfId="50" priority="11" operator="lessThan">
      <formula>0</formula>
    </cfRule>
    <cfRule type="cellIs" dxfId="49" priority="12" operator="greaterThan">
      <formula>0</formula>
    </cfRule>
  </conditionalFormatting>
  <conditionalFormatting sqref="C17">
    <cfRule type="cellIs" dxfId="48" priority="9" operator="greaterThan">
      <formula>4000</formula>
    </cfRule>
  </conditionalFormatting>
  <conditionalFormatting sqref="D17:E17">
    <cfRule type="cellIs" dxfId="47" priority="8" operator="greaterThan">
      <formula>4000</formula>
    </cfRule>
  </conditionalFormatting>
  <conditionalFormatting sqref="C18">
    <cfRule type="cellIs" dxfId="42" priority="2" operator="greaterThan">
      <formula>4000</formula>
    </cfRule>
  </conditionalFormatting>
  <conditionalFormatting sqref="D18:E18">
    <cfRule type="cellIs" dxfId="41" priority="1" operator="greaterThan">
      <formula>4000</formula>
    </cfRule>
  </conditionalFormatting>
  <dataValidations disablePrompts="1" xWindow="739" yWindow="271" count="1">
    <dataValidation type="decimal" errorStyle="warning" operator="greaterThan" allowBlank="1" showErrorMessage="1" errorTitle="Monto mayor al permitido" error="Se ha ingresado un monto mayor al permitido" promptTitle="Máximo asignado al proyect" prompt="Monto máximo asignado al proyecto" sqref="C5" xr:uid="{00000000-0002-0000-0100-000000000000}">
      <formula1>C4</formula1>
    </dataValidation>
  </dataValidations>
  <pageMargins left="0.7" right="0.7" top="0.75" bottom="0.75" header="0.3" footer="0.3"/>
  <pageSetup orientation="portrait" horizontalDpi="360" verticalDpi="360" r:id="rId1"/>
  <ignoredErrors>
    <ignoredError sqref="F3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Justificación de recursos</vt:lpstr>
      <vt:lpstr>Presupuesto solicitado</vt:lpstr>
      <vt:lpstr>'Justificación de recursos'!_Int_dxMGCEoD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Benedetti Reiman</dc:creator>
  <cp:keywords/>
  <dc:description/>
  <cp:lastModifiedBy>Ivan Munoz Salinas</cp:lastModifiedBy>
  <cp:revision/>
  <dcterms:created xsi:type="dcterms:W3CDTF">2022-06-07T13:18:01Z</dcterms:created>
  <dcterms:modified xsi:type="dcterms:W3CDTF">2022-07-04T19:16:42Z</dcterms:modified>
  <cp:category/>
  <cp:contentStatus/>
</cp:coreProperties>
</file>